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05" yWindow="525" windowWidth="19815" windowHeight="11760" activeTab="4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</sheets>
  <definedNames>
    <definedName name="OLE_LINK1" localSheetId="0">Понедельник!$A$13</definedName>
  </definedNames>
  <calcPr calcId="125725"/>
</workbook>
</file>

<file path=xl/calcChain.xml><?xml version="1.0" encoding="utf-8"?>
<calcChain xmlns="http://schemas.openxmlformats.org/spreadsheetml/2006/main">
  <c r="AB123" i="5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B123" s="1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B96" s="1"/>
  <c r="J96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96" s="1"/>
  <c r="C72"/>
  <c r="C7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59" s="1"/>
  <c r="C97" s="1"/>
  <c r="C6"/>
  <c r="C5"/>
  <c r="C4"/>
  <c r="C3"/>
  <c r="AB123" i="4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B123" s="1"/>
  <c r="I123"/>
  <c r="H123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B96" s="1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96" s="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59" s="1"/>
  <c r="C6"/>
  <c r="C5"/>
  <c r="C4"/>
  <c r="C3"/>
  <c r="AB123" i="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B123" s="1"/>
  <c r="I123"/>
  <c r="H123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23" s="1"/>
  <c r="C105"/>
  <c r="C104"/>
  <c r="C103"/>
  <c r="C102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B96" s="1"/>
  <c r="I96"/>
  <c r="H96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96" s="1"/>
  <c r="C70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6"/>
  <c r="C25"/>
  <c r="C23"/>
  <c r="C22"/>
  <c r="C21"/>
  <c r="C20"/>
  <c r="C18"/>
  <c r="C17"/>
  <c r="C16"/>
  <c r="C15"/>
  <c r="C14"/>
  <c r="C13"/>
  <c r="C12"/>
  <c r="C10"/>
  <c r="C9"/>
  <c r="C7"/>
  <c r="C59" s="1"/>
  <c r="C6"/>
  <c r="C5"/>
  <c r="C4"/>
  <c r="C3"/>
  <c r="AB123" i="2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B123" s="1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23" s="1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B96" s="1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96" s="1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6"/>
  <c r="C59" s="1"/>
  <c r="C5"/>
  <c r="C4"/>
  <c r="C3"/>
  <c r="AB123" i="1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B123" s="1"/>
  <c r="G123"/>
  <c r="F123"/>
  <c r="E123"/>
  <c r="D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23" s="1"/>
  <c r="C104"/>
  <c r="C103"/>
  <c r="C102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B96" s="1"/>
  <c r="G96"/>
  <c r="F96"/>
  <c r="E96"/>
  <c r="D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96" s="1"/>
  <c r="C69"/>
  <c r="C68"/>
  <c r="C67"/>
  <c r="C66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3"/>
  <c r="C22"/>
  <c r="C21"/>
  <c r="C20"/>
  <c r="C18"/>
  <c r="C17"/>
  <c r="C16"/>
  <c r="C15"/>
  <c r="C14"/>
  <c r="C13"/>
  <c r="C12"/>
  <c r="C10"/>
  <c r="C9"/>
  <c r="C7"/>
  <c r="C6"/>
  <c r="C5"/>
  <c r="C59" s="1"/>
  <c r="C97" s="1"/>
  <c r="C4"/>
  <c r="C3"/>
  <c r="C97" i="4" l="1"/>
  <c r="C60"/>
  <c r="C124" i="3"/>
  <c r="C124" i="2"/>
  <c r="C60"/>
  <c r="B59" i="1"/>
  <c r="B60" s="1"/>
  <c r="B59" i="3"/>
  <c r="B60" s="1"/>
  <c r="B59" i="2"/>
  <c r="B97" s="1"/>
  <c r="B59" i="5"/>
  <c r="B60" s="1"/>
  <c r="B59" i="4"/>
  <c r="B97" s="1"/>
  <c r="C97" i="2"/>
  <c r="C60" i="3"/>
  <c r="C124" i="4"/>
  <c r="C124" i="1"/>
  <c r="C97" i="3"/>
  <c r="C124" i="5"/>
  <c r="C60" i="1"/>
  <c r="C60" i="5"/>
  <c r="B97" i="3" l="1"/>
  <c r="B124"/>
  <c r="B97" i="5"/>
  <c r="B124" i="2"/>
  <c r="B124" i="1"/>
  <c r="B97"/>
  <c r="B124" i="5"/>
  <c r="B60" i="4"/>
  <c r="B60" i="2"/>
  <c r="B124" i="4"/>
  <c r="B125" i="3" l="1"/>
  <c r="B125" i="1"/>
  <c r="B125" i="2"/>
  <c r="B125" i="4"/>
  <c r="B125" i="5"/>
</calcChain>
</file>

<file path=xl/comments1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ID#AAABQGvGkwM
</t>
        </r>
        <r>
          <rPr>
            <sz val="11"/>
            <color rgb="FF000000"/>
            <rFont val="Calibri"/>
            <family val="2"/>
          </rPr>
          <t xml:space="preserve">Автор    (2024-06-21 10:48:29)
</t>
        </r>
        <r>
          <rPr>
            <sz val="11"/>
            <color rgb="FF000000"/>
            <rFont val="Calibri"/>
            <family val="2"/>
          </rPr>
          <t>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ID#AAABQGvGkwA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ID#AAABQGvGkvo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ID#AAABQGvGkv8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ID#AAABQGvGkv4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ID#AAABQGvGkwQ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ID#AAABQGvGkwE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ID#AAABQGvGkwc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ID#AAABQGvGkvs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ID#AAABQGvGkwY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ID#AAABQGvGkwU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ID#AAABQGvGkvw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1" authorId="0">
      <text>
        <r>
          <rPr>
            <sz val="11"/>
            <color theme="1"/>
            <rFont val="Calibri"/>
            <family val="2"/>
            <scheme val="minor"/>
          </rPr>
          <t>======
ID#AAABQGvGkwI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65" authorId="0">
      <text>
        <r>
          <rPr>
            <sz val="11"/>
            <color theme="1"/>
            <rFont val="Calibri"/>
            <family val="2"/>
            <scheme val="minor"/>
          </rPr>
          <t>======
ID#AAABQGvGkv0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  <comment ref="C101" authorId="0">
      <text>
        <r>
          <rPr>
            <sz val="11"/>
            <color theme="1"/>
            <rFont val="Calibri"/>
            <family val="2"/>
            <scheme val="minor"/>
          </rPr>
          <t>======
ID#AAABQGvGkwg
Автор    (2024-06-21 10:48:29)
Результат столбца "Количество" является результатом сложения столбцов "Имя". Сложение происходит автоматически</t>
        </r>
      </text>
    </comment>
  </commentList>
</comments>
</file>

<file path=xl/sharedStrings.xml><?xml version="1.0" encoding="utf-8"?>
<sst xmlns="http://schemas.openxmlformats.org/spreadsheetml/2006/main" count="898" uniqueCount="180">
  <si>
    <t>цена</t>
  </si>
  <si>
    <t>количество (авто)**</t>
  </si>
  <si>
    <t>имя 1</t>
  </si>
  <si>
    <t>имя 2</t>
  </si>
  <si>
    <t>имя 3</t>
  </si>
  <si>
    <t>имя 4</t>
  </si>
  <si>
    <t>имя 5</t>
  </si>
  <si>
    <t>имя 6</t>
  </si>
  <si>
    <t>имя 7</t>
  </si>
  <si>
    <t>имя 8</t>
  </si>
  <si>
    <t>имя 9</t>
  </si>
  <si>
    <t>имя 10</t>
  </si>
  <si>
    <t>имя 11</t>
  </si>
  <si>
    <t>имя 12</t>
  </si>
  <si>
    <t>имя 13</t>
  </si>
  <si>
    <t>имя 14</t>
  </si>
  <si>
    <t>имя 15</t>
  </si>
  <si>
    <t>имя 16</t>
  </si>
  <si>
    <t>имя 17</t>
  </si>
  <si>
    <t>имя 18</t>
  </si>
  <si>
    <t>имя 19</t>
  </si>
  <si>
    <t>имя 20</t>
  </si>
  <si>
    <t>имя 21</t>
  </si>
  <si>
    <t>имя 22</t>
  </si>
  <si>
    <t>имя 23</t>
  </si>
  <si>
    <t>имя 24</t>
  </si>
  <si>
    <t>имя 25</t>
  </si>
  <si>
    <t>Холодные закуски</t>
  </si>
  <si>
    <t>Первые блюда</t>
  </si>
  <si>
    <t>Горячие блюда</t>
  </si>
  <si>
    <t>Гарнир</t>
  </si>
  <si>
    <t>Макаронные изделия</t>
  </si>
  <si>
    <t>Греча</t>
  </si>
  <si>
    <t>Рис</t>
  </si>
  <si>
    <t>Пюре картофельное</t>
  </si>
  <si>
    <t>Выпечка и напитки</t>
  </si>
  <si>
    <t>Запеканка творожная со сметаной</t>
  </si>
  <si>
    <t>Запеканка творожная со сгущёнкой</t>
  </si>
  <si>
    <t>Запеканка творожная с джемом</t>
  </si>
  <si>
    <t>Запеканка творожная без наполнителя</t>
  </si>
  <si>
    <t xml:space="preserve">Пирог печёный с яйцом </t>
  </si>
  <si>
    <t>Пирог с зелёным луком и яйцом</t>
  </si>
  <si>
    <t>Пирог с капустой и яйцом</t>
  </si>
  <si>
    <t>Пирог с яблоками</t>
  </si>
  <si>
    <t>Пирог жареный с яйцом</t>
  </si>
  <si>
    <t>Пирог с творогом</t>
  </si>
  <si>
    <t>Плюшка сладкая</t>
  </si>
  <si>
    <t>Пирог с мясом</t>
  </si>
  <si>
    <t>Пирог с картофелем</t>
  </si>
  <si>
    <t>Сосиска, запечённая в тесте</t>
  </si>
  <si>
    <t>Котлета, запечённая в тесте</t>
  </si>
  <si>
    <t>Хачапури</t>
  </si>
  <si>
    <t>Кусочек хлеба</t>
  </si>
  <si>
    <t>Батон с отрубями</t>
  </si>
  <si>
    <t>Батон с солодом и семечками</t>
  </si>
  <si>
    <t>Блины (3 шт.) со сметаной</t>
  </si>
  <si>
    <t>Блины (3 шт.) со сгущёнкой</t>
  </si>
  <si>
    <t>Блины (3 шт.) с джемом</t>
  </si>
  <si>
    <t>Вода негазированная бутилированная 0,5 л.</t>
  </si>
  <si>
    <t>Напиток фруктово-ягодный  0,5 л.</t>
  </si>
  <si>
    <t>Фреш яблочно-морковный 0,2 л.</t>
  </si>
  <si>
    <t>Фреш морковно-сельдереевый 0,2 л.</t>
  </si>
  <si>
    <t>Фреш яблочный 0,2 л.</t>
  </si>
  <si>
    <t>Фреш апельсиновый 0,2 л.</t>
  </si>
  <si>
    <t xml:space="preserve">Фреш грейпфрутовый  0,2 л. </t>
  </si>
  <si>
    <t>Итого:</t>
  </si>
  <si>
    <t>Итого за день:</t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</si>
  <si>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</si>
  <si>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t>Сэндвич (бекон, буженина, айсберг, солёный огурец, соус)</t>
  </si>
  <si>
    <t>Омлет натуральный из двух яиц</t>
  </si>
  <si>
    <t>помидорка к омлету</t>
  </si>
  <si>
    <t xml:space="preserve">перец болгарский к омлету </t>
  </si>
  <si>
    <t>сыр к омлету</t>
  </si>
  <si>
    <t>бекон к омлету</t>
  </si>
  <si>
    <t>Каша овсяная простая</t>
  </si>
  <si>
    <t xml:space="preserve">Каша овсяная с черносливом и грецким орехом </t>
  </si>
  <si>
    <t>Сырники (3 шт.) со сметаной</t>
  </si>
  <si>
    <t>Сырники (3 шт.) со сгущёнкой</t>
  </si>
  <si>
    <t>Сырники (3 шт.) с джемом</t>
  </si>
  <si>
    <t>Блины с творогом (2 шт.)</t>
  </si>
  <si>
    <t>Блины с зелёным луком и яйцом (2 шт.)</t>
  </si>
  <si>
    <t>Блины с капустой и яйцом (2 шт.)</t>
  </si>
  <si>
    <t>Сок гранатовый 0,25 л.</t>
  </si>
  <si>
    <t>Итого в меню "Завтрак":</t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</si>
  <si>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</si>
  <si>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t>Рис с овощами (рис, болгарский перец, зелёный горошек, кукуруза, специи, масло)</t>
  </si>
  <si>
    <t>Итого в меню "PREMIUM":</t>
  </si>
  <si>
    <t>Итого за неделю:</t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</si>
  <si>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</si>
  <si>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</si>
  <si>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t>* - соусное или запечённое блюдо. Рекомендуется гарнир</t>
  </si>
  <si>
    <t>** - Результат столбца "Количество" является результатом сложения столбцов "Имя". Сложение происходит автоматически</t>
  </si>
  <si>
    <t xml:space="preserve">*** - заправка к студню на выбор. Пожалуйста, отметьте буквой Г (горчица) или Х (хрен) в строчке A139 напротив Вашего имени. Заправка по умолчанию - горчица </t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</si>
  <si>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</si>
  <si>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</si>
  <si>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</si>
  <si>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</si>
  <si>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</si>
  <si>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</si>
  <si>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</si>
  <si>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</si>
  <si>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</si>
  <si>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</si>
  <si>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</si>
  <si>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t>Напиток фруктово-ягодный</t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</si>
  <si>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</si>
  <si>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</si>
  <si>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</si>
  <si>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</si>
  <si>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</si>
  <si>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rPr>
        <b/>
        <sz val="11"/>
        <color rgb="FF000000"/>
        <rFont val="Calibri"/>
        <family val="2"/>
      </rPr>
      <t>МЕНЮ "Завтрак"</t>
    </r>
    <r>
      <rPr>
        <sz val="11"/>
        <color rgb="FF000000"/>
        <rFont val="Calibri"/>
        <family val="2"/>
      </rPr>
      <t xml:space="preserve">                                                          приём заказов из меню "Завтрак "только до 10:30</t>
    </r>
  </si>
  <si>
    <r>
      <rPr>
        <b/>
        <sz val="11"/>
        <color theme="1"/>
        <rFont val="Calibri"/>
        <family val="2"/>
      </rPr>
      <t xml:space="preserve">Меню PREMIUM                                                           </t>
    </r>
    <r>
      <rPr>
        <sz val="11"/>
        <color rgb="FF000000"/>
        <rFont val="Calibri"/>
        <family val="2"/>
      </rPr>
      <t xml:space="preserve">приём заказов из меню PREMIUM только до 10:30      </t>
    </r>
    <r>
      <rPr>
        <b/>
        <sz val="11"/>
        <color rgb="FF000000"/>
        <rFont val="Calibri"/>
        <family val="2"/>
      </rPr>
      <t xml:space="preserve">     </t>
    </r>
  </si>
  <si>
    <r>
      <rPr>
        <b/>
        <sz val="11"/>
        <color rgb="FF000000"/>
        <rFont val="Calibri"/>
        <family val="2"/>
      </rPr>
      <t xml:space="preserve">Как это работает?           </t>
    </r>
    <r>
      <rPr>
        <sz val="11"/>
        <color rgb="FF000000"/>
        <rFont val="Calibri"/>
        <family val="2"/>
      </rPr>
      <t xml:space="preserve">                                           Чтобы вычислить итоговую сумму заказа, просто поставьте нужное количество блюд напротив соответвующего пункта меню (в столбике </t>
    </r>
    <r>
      <rPr>
        <b/>
        <sz val="11"/>
        <color rgb="FF000000"/>
        <rFont val="Calibri"/>
        <family val="2"/>
      </rPr>
      <t>Имя</t>
    </r>
    <r>
      <rPr>
        <sz val="11"/>
        <color rgb="FF000000"/>
        <rFont val="Calibri"/>
        <family val="2"/>
      </rPr>
      <t>, соответствующем Вашему заказу). Далее система  посчитает итоговую сумму заказа</t>
    </r>
  </si>
  <si>
    <r>
      <rPr>
        <b/>
        <sz val="11"/>
        <color rgb="FF000000"/>
        <rFont val="Calibri"/>
        <family val="2"/>
      </rPr>
      <t>Примечания</t>
    </r>
    <r>
      <rPr>
        <sz val="11"/>
        <color rgb="FF000000"/>
        <rFont val="Calibri"/>
        <family val="2"/>
      </rPr>
      <t xml:space="preserve"> (отметка </t>
    </r>
    <r>
      <rPr>
        <b/>
        <sz val="11"/>
        <color rgb="FF000000"/>
        <rFont val="Calibri"/>
        <family val="2"/>
      </rPr>
      <t xml:space="preserve">"звёздочка"  </t>
    </r>
    <r>
      <rPr>
        <b/>
        <sz val="14"/>
        <color rgb="FF000000"/>
        <rFont val="Calibri"/>
        <family val="2"/>
      </rPr>
      <t>*</t>
    </r>
    <r>
      <rPr>
        <sz val="11"/>
        <color rgb="FF000000"/>
        <rFont val="Calibri"/>
        <family val="2"/>
      </rPr>
      <t>) обозначают:</t>
    </r>
  </si>
  <si>
    <r>
      <rPr>
        <b/>
        <sz val="11"/>
        <color rgb="FF000000"/>
        <rFont val="Calibri"/>
        <family val="2"/>
      </rPr>
      <t xml:space="preserve">Больше информации здесь: </t>
    </r>
    <r>
      <rPr>
        <sz val="11"/>
        <color rgb="FF000000"/>
        <rFont val="Calibri"/>
        <family val="2"/>
      </rPr>
      <t xml:space="preserve">                      yarlunch.ru                                                 vk.com/yarlunch                              yarlunch@gmail.com                                   89159617771 - Mobile/Viber/Telegram</t>
    </r>
  </si>
  <si>
    <r>
      <t>С-т греческий</t>
    </r>
    <r>
      <rPr>
        <sz val="9"/>
        <color theme="1"/>
        <rFont val="Arial"/>
        <family val="2"/>
        <charset val="204"/>
      </rPr>
      <t xml:space="preserve">(св.огурец,св.перец,пек.капуста,брынза,оливки,помидор)                                            </t>
    </r>
  </si>
  <si>
    <r>
      <t>С-т с кальмарами</t>
    </r>
    <r>
      <rPr>
        <sz val="9"/>
        <color theme="1"/>
        <rFont val="Arial"/>
        <family val="2"/>
        <charset val="204"/>
      </rPr>
      <t>(кальмар,св.капуста,св.перец,лук)</t>
    </r>
  </si>
  <si>
    <r>
      <t>С-т с цыпленком</t>
    </r>
    <r>
      <rPr>
        <sz val="9"/>
        <color theme="1"/>
        <rFont val="Arial"/>
        <family val="2"/>
        <charset val="204"/>
      </rPr>
      <t>(картофель,морковь,сол.огурец,,яблоко,гор.зеленый,курица,м-з)</t>
    </r>
  </si>
  <si>
    <t>Харчо со свининой</t>
  </si>
  <si>
    <t>Суп овощной с зеленым горошком</t>
  </si>
  <si>
    <t>Бифштекс</t>
  </si>
  <si>
    <t>Печень утиная в сливочно-ореховом соусе*</t>
  </si>
  <si>
    <t>Цветная капуста тушеная с овощами</t>
  </si>
  <si>
    <t>Горбуша запеченная с помидором</t>
  </si>
  <si>
    <t>Филе цыпленка запеченное с ветчиной</t>
  </si>
  <si>
    <t>Свинина тушеная с овощами*</t>
  </si>
  <si>
    <r>
      <t xml:space="preserve">08.10.24 Вторник                       
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</si>
  <si>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из моркови</t>
    </r>
    <r>
      <rPr>
        <sz val="9"/>
        <color theme="1"/>
        <rFont val="Arial"/>
        <family val="2"/>
        <charset val="204"/>
      </rPr>
      <t>(морковь,чеснок,м-з)</t>
    </r>
  </si>
  <si>
    <r>
      <t>С-т овощной</t>
    </r>
    <r>
      <rPr>
        <sz val="9"/>
        <color theme="1"/>
        <rFont val="Arial"/>
        <family val="2"/>
        <charset val="204"/>
      </rPr>
      <t>(лук, масло,помидор,св.огурец)</t>
    </r>
  </si>
  <si>
    <r>
      <t>С-т с крабовыми палочками</t>
    </r>
    <r>
      <rPr>
        <sz val="9"/>
        <color theme="1"/>
        <rFont val="Arial"/>
        <family val="2"/>
        <charset val="204"/>
      </rPr>
      <t>(кукуруза,краб.палочки,лук,яйцо,морковь по-корейски,м-з)</t>
    </r>
  </si>
  <si>
    <r>
      <t>С-т мясной</t>
    </r>
    <r>
      <rPr>
        <sz val="9"/>
        <color theme="1"/>
        <rFont val="Arial"/>
        <family val="2"/>
        <charset val="204"/>
      </rPr>
      <t>(гов.сердце,св.грибы,яйцо,лук,сыр,яблоко,м-з)</t>
    </r>
  </si>
  <si>
    <t>Щи с курицей</t>
  </si>
  <si>
    <t>Суп с рисом и овощами</t>
  </si>
  <si>
    <t>Ежики</t>
  </si>
  <si>
    <t>Сердце говяжье по-строгановски*</t>
  </si>
  <si>
    <t>Цукини тушеные с перцем и грибами</t>
  </si>
  <si>
    <t>Сайда жареная в сухарях</t>
  </si>
  <si>
    <t>Филе цыпленка тушеное с овощами*</t>
  </si>
  <si>
    <t>Свинина запеченная с пюре</t>
  </si>
  <si>
    <r>
      <t xml:space="preserve">МЕНЮ 09.10.2024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</si>
  <si>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овощной</t>
    </r>
    <r>
      <rPr>
        <sz val="9"/>
        <color theme="1"/>
        <rFont val="Arial"/>
        <family val="2"/>
        <charset val="204"/>
      </rPr>
      <t>(свекла,картофель,сол.огурец,сыр,лук,м-з)</t>
    </r>
  </si>
  <si>
    <r>
      <t>С-т с морской капустой</t>
    </r>
    <r>
      <rPr>
        <sz val="9"/>
        <color theme="1"/>
        <rFont val="Arial"/>
        <family val="2"/>
        <charset val="204"/>
      </rPr>
      <t>(лук,морковь,масло,мор.капуста,чернослив,орехи)</t>
    </r>
  </si>
  <si>
    <r>
      <t>С-т рыбный</t>
    </r>
    <r>
      <rPr>
        <sz val="9"/>
        <color theme="1"/>
        <rFont val="Arial"/>
        <family val="2"/>
        <charset val="204"/>
      </rPr>
      <t>(скумбрия,картофель,св.огурец,яйцо,м-з)</t>
    </r>
  </si>
  <si>
    <r>
      <t>С-т свежесть</t>
    </r>
    <r>
      <rPr>
        <b/>
        <sz val="9"/>
        <color theme="1"/>
        <rFont val="Arial"/>
        <family val="2"/>
        <charset val="204"/>
      </rPr>
      <t>(</t>
    </r>
    <r>
      <rPr>
        <sz val="9"/>
        <color theme="1"/>
        <rFont val="Arial"/>
        <family val="2"/>
        <charset val="204"/>
      </rPr>
      <t>курица,пек.капуста,яйцо,св.огурец,м-з)</t>
    </r>
  </si>
  <si>
    <t>Суп гороховый со свининой</t>
  </si>
  <si>
    <t>Уха из горбуши</t>
  </si>
  <si>
    <t>Биточек</t>
  </si>
  <si>
    <t>Гуляш из куриных желудков*</t>
  </si>
  <si>
    <t>Булгур с овощами</t>
  </si>
  <si>
    <t>Скумбрия запеченная с помидором</t>
  </si>
  <si>
    <t>Филе цыпленка запеченное перцем и беконом</t>
  </si>
  <si>
    <t>Бефстроганов из говядины*</t>
  </si>
  <si>
    <t>Картофель отварной</t>
  </si>
  <si>
    <r>
      <t xml:space="preserve">МЕНЮ 10.10.2024 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</si>
  <si>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из свежей капусты с клюквой</t>
    </r>
    <r>
      <rPr>
        <sz val="9"/>
        <color theme="1"/>
        <rFont val="Arial"/>
        <family val="2"/>
        <charset val="204"/>
      </rPr>
      <t>(св.капуста,клюква,морковь,масло)</t>
    </r>
  </si>
  <si>
    <r>
      <t>С-т овощной</t>
    </r>
    <r>
      <rPr>
        <sz val="9"/>
        <color theme="1"/>
        <rFont val="Arial"/>
        <family val="2"/>
        <charset val="204"/>
      </rPr>
      <t>(помидор,лук,сметана)</t>
    </r>
  </si>
  <si>
    <r>
      <t>С-т с печенью</t>
    </r>
    <r>
      <rPr>
        <sz val="9"/>
        <color theme="1"/>
        <rFont val="Arial"/>
        <family val="2"/>
        <charset val="204"/>
      </rPr>
      <t>(печень,лук,морковь,яйцо,картофель,майонез)</t>
    </r>
  </si>
  <si>
    <r>
      <t>С-т с ветчиной</t>
    </r>
    <r>
      <rPr>
        <sz val="9"/>
        <color theme="1"/>
        <rFont val="Arial"/>
        <family val="2"/>
        <charset val="204"/>
      </rPr>
      <t>(ветчина,помидор,кукуруза,м-з)</t>
    </r>
  </si>
  <si>
    <t>Рассольник с курицей</t>
  </si>
  <si>
    <t>Суп пюре из шампиньонов</t>
  </si>
  <si>
    <t>Зраза куриная с рисом и яйцом</t>
  </si>
  <si>
    <t>Печень говяжья запеченная с помидором</t>
  </si>
  <si>
    <t>Баклажаны тушеные с перцем и помидором</t>
  </si>
  <si>
    <t>Минтай в сливках со шпинатом и морковью</t>
  </si>
  <si>
    <t>Филе цыпленка в сырном соусе*</t>
  </si>
  <si>
    <t>Свинина с черносливом</t>
  </si>
  <si>
    <r>
      <t xml:space="preserve">МЕНЮ 11.10.2024                                                           </t>
    </r>
    <r>
      <rPr>
        <sz val="11"/>
        <color theme="1"/>
        <rFont val="Calibri"/>
        <family val="2"/>
      </rPr>
      <t>приём заказов только до 11:00</t>
    </r>
  </si>
  <si>
    <r>
      <t>С-т витаминный</t>
    </r>
    <r>
      <rPr>
        <sz val="9"/>
        <color theme="1"/>
        <rFont val="Arial"/>
        <family val="2"/>
        <charset val="204"/>
      </rPr>
      <t>(св.капуста,свекла,морковь, масло)</t>
    </r>
  </si>
  <si>
    <r>
      <t>С-т картофельный с квашеной капустой</t>
    </r>
    <r>
      <rPr>
        <sz val="9"/>
        <color theme="1"/>
        <rFont val="Arial"/>
        <family val="2"/>
        <charset val="204"/>
      </rPr>
      <t>(картофель,кваш.капуста,лук,масло)</t>
    </r>
  </si>
  <si>
    <r>
      <t>С-т с рыбными консервами</t>
    </r>
    <r>
      <rPr>
        <sz val="9"/>
        <color theme="1"/>
        <rFont val="Arial"/>
        <family val="2"/>
        <charset val="204"/>
      </rPr>
      <t>(рыбн.консервы,яйцо,лук,м-з)</t>
    </r>
  </si>
  <si>
    <r>
      <t>С-т с копченной курицей</t>
    </r>
    <r>
      <rPr>
        <sz val="9"/>
        <color theme="1"/>
        <rFont val="Arial"/>
        <family val="2"/>
        <charset val="204"/>
      </rPr>
      <t>(курица,св.грибы,картофель,лук,яйцо,м-з)</t>
    </r>
  </si>
  <si>
    <t>Солянка Южная</t>
  </si>
  <si>
    <t>Лапша с курицей</t>
  </si>
  <si>
    <t>Ватрушка мясная</t>
  </si>
  <si>
    <t>Язык свиной с болгарским перцем*</t>
  </si>
  <si>
    <t>Плов с говядиной</t>
  </si>
  <si>
    <t>Пангасиус запеченный с пюре</t>
  </si>
  <si>
    <t>Филе цыпленка запеченное с помидором</t>
  </si>
  <si>
    <t>Свинина по-варшавски</t>
  </si>
  <si>
    <t>Картофель по-деревенски</t>
  </si>
</sst>
</file>

<file path=xl/styles.xml><?xml version="1.0" encoding="utf-8"?>
<styleSheet xmlns="http://schemas.openxmlformats.org/spreadsheetml/2006/main">
  <numFmts count="1">
    <numFmt numFmtId="164" formatCode="dd\.mm\.yy\ ddd"/>
  </numFmts>
  <fonts count="21">
    <font>
      <sz val="11"/>
      <color theme="1"/>
      <name val="Calibri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0C0C0C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59999389629810485"/>
        <bgColor rgb="FFB8CCE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14" fillId="4" borderId="3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9" fillId="4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B1000"/>
  <sheetViews>
    <sheetView topLeftCell="A7"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1">
        <v>45572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43.5" thickBot="1">
      <c r="A3" s="37" t="s">
        <v>115</v>
      </c>
      <c r="B3" s="31">
        <v>89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30.75" thickBot="1">
      <c r="A4" s="38" t="s">
        <v>116</v>
      </c>
      <c r="B4" s="32">
        <v>99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0.75" customHeight="1" thickBot="1">
      <c r="A5" s="38" t="s">
        <v>117</v>
      </c>
      <c r="B5" s="32">
        <v>99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39.75" customHeight="1" thickBot="1">
      <c r="A6" s="38"/>
      <c r="B6" s="32"/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118</v>
      </c>
      <c r="B9" s="31">
        <v>115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119</v>
      </c>
      <c r="B10" s="32">
        <v>89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120</v>
      </c>
      <c r="B12" s="31">
        <v>145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30.75" thickBot="1">
      <c r="A13" s="38" t="s">
        <v>121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122</v>
      </c>
      <c r="B14" s="32">
        <v>119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123</v>
      </c>
      <c r="B15" s="32">
        <v>189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124</v>
      </c>
      <c r="B16" s="32">
        <v>169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125</v>
      </c>
      <c r="B17" s="32">
        <v>139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11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11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11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11" t="s">
        <v>34</v>
      </c>
      <c r="B23" s="5">
        <v>44</v>
      </c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/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/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/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/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67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/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/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/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/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84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88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89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93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126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.75" thickBot="1">
      <c r="A3" s="37" t="s">
        <v>127</v>
      </c>
      <c r="B3" s="31">
        <v>58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thickBot="1">
      <c r="A4" s="38" t="s">
        <v>128</v>
      </c>
      <c r="B4" s="32">
        <v>75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43.5" thickBot="1">
      <c r="A5" s="38" t="s">
        <v>129</v>
      </c>
      <c r="B5" s="32">
        <v>99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43.5" thickBot="1">
      <c r="A6" s="38" t="s">
        <v>130</v>
      </c>
      <c r="B6" s="32">
        <v>109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131</v>
      </c>
      <c r="B9" s="31">
        <v>105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132</v>
      </c>
      <c r="B10" s="32">
        <v>99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133</v>
      </c>
      <c r="B12" s="31">
        <v>115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134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135</v>
      </c>
      <c r="B14" s="32">
        <v>109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136</v>
      </c>
      <c r="B15" s="32">
        <v>109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137</v>
      </c>
      <c r="B16" s="32">
        <v>149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138</v>
      </c>
      <c r="B17" s="32">
        <v>159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8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8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8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28"/>
      <c r="B23" s="5"/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94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95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96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97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98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23" sqref="B23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139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30.75" thickBot="1">
      <c r="A3" s="37" t="s">
        <v>140</v>
      </c>
      <c r="B3" s="31">
        <v>69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43.5" thickBot="1">
      <c r="A4" s="38" t="s">
        <v>141</v>
      </c>
      <c r="B4" s="32">
        <v>85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28.5" thickBot="1">
      <c r="A5" s="38" t="s">
        <v>142</v>
      </c>
      <c r="B5" s="32">
        <v>95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28.5" thickBot="1">
      <c r="A6" s="38" t="s">
        <v>143</v>
      </c>
      <c r="B6" s="32">
        <v>99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8"/>
      <c r="B7" s="5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144</v>
      </c>
      <c r="B9" s="31">
        <v>109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145</v>
      </c>
      <c r="B10" s="32">
        <v>115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146</v>
      </c>
      <c r="B12" s="31">
        <v>109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147</v>
      </c>
      <c r="B13" s="32">
        <v>105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148</v>
      </c>
      <c r="B14" s="32">
        <v>109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149</v>
      </c>
      <c r="B15" s="32">
        <v>139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.75" thickBot="1">
      <c r="A16" s="38" t="s">
        <v>150</v>
      </c>
      <c r="B16" s="32">
        <v>119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151</v>
      </c>
      <c r="B17" s="32">
        <v>169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5.75" thickBot="1">
      <c r="A18" s="38"/>
      <c r="B18" s="32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9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9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9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29" t="s">
        <v>152</v>
      </c>
      <c r="B23" s="5">
        <v>39</v>
      </c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v>8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>
        <v>75</v>
      </c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8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8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99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/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/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/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100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>
        <v>297</v>
      </c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>
        <v>415</v>
      </c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>
        <v>249</v>
      </c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>
        <v>297</v>
      </c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>
        <v>321</v>
      </c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8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101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102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103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B17" sqref="A12:B17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153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7" thickBot="1">
      <c r="A3" s="42" t="s">
        <v>154</v>
      </c>
      <c r="B3" s="31">
        <v>59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75" thickBot="1">
      <c r="A4" s="38" t="s">
        <v>155</v>
      </c>
      <c r="B4" s="32">
        <v>75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43.5" thickBot="1">
      <c r="A5" s="38" t="s">
        <v>156</v>
      </c>
      <c r="B5" s="32">
        <v>99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75" thickBot="1">
      <c r="A6" s="38" t="s">
        <v>157</v>
      </c>
      <c r="B6" s="32">
        <v>99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35"/>
      <c r="B7" s="36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40" t="s">
        <v>28</v>
      </c>
      <c r="B8" s="4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158</v>
      </c>
      <c r="B9" s="31">
        <v>109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159</v>
      </c>
      <c r="B10" s="32">
        <v>119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.75" thickBot="1">
      <c r="A11" s="39" t="s">
        <v>29</v>
      </c>
      <c r="B11" s="4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160</v>
      </c>
      <c r="B12" s="31">
        <v>105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30.75" thickBot="1">
      <c r="A13" s="38" t="s">
        <v>161</v>
      </c>
      <c r="B13" s="32">
        <v>109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30.75" thickBot="1">
      <c r="A14" s="38" t="s">
        <v>162</v>
      </c>
      <c r="B14" s="32">
        <v>125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30.75" thickBot="1">
      <c r="A15" s="38" t="s">
        <v>163</v>
      </c>
      <c r="B15" s="32">
        <v>169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75" thickBot="1">
      <c r="A16" s="38" t="s">
        <v>164</v>
      </c>
      <c r="B16" s="32">
        <v>159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165</v>
      </c>
      <c r="B17" s="32">
        <v>129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1"/>
      <c r="B18" s="30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29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29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29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34"/>
      <c r="B23" s="5"/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104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105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/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/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/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/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106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/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/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/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/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/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108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109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000"/>
  <sheetViews>
    <sheetView tabSelected="1" workbookViewId="0">
      <selection activeCell="C23" sqref="C23"/>
    </sheetView>
  </sheetViews>
  <sheetFormatPr defaultColWidth="14.42578125" defaultRowHeight="15" customHeight="1"/>
  <cols>
    <col min="1" max="1" width="46.42578125" customWidth="1"/>
    <col min="2" max="2" width="10.28515625" customWidth="1"/>
    <col min="3" max="3" width="11.28515625" customWidth="1"/>
    <col min="4" max="28" width="8" customWidth="1"/>
  </cols>
  <sheetData>
    <row r="1" spans="1:28" ht="30" customHeight="1">
      <c r="A1" s="33" t="s">
        <v>166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</row>
    <row r="2" spans="1:28" ht="15.75" thickBot="1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8.5" thickBot="1">
      <c r="A3" s="37" t="s">
        <v>167</v>
      </c>
      <c r="B3" s="31">
        <v>59</v>
      </c>
      <c r="C3" s="5">
        <f>SUM(D3:AB3)</f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30.75" thickBot="1">
      <c r="A4" s="38" t="s">
        <v>168</v>
      </c>
      <c r="B4" s="32">
        <v>65</v>
      </c>
      <c r="C4" s="5">
        <f>SUM(D4:AB4)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0.75" thickBot="1">
      <c r="A5" s="38" t="s">
        <v>169</v>
      </c>
      <c r="B5" s="32">
        <v>85</v>
      </c>
      <c r="C5" s="5">
        <f>SUM(D5:AB5)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30.75" thickBot="1">
      <c r="A6" s="38" t="s">
        <v>170</v>
      </c>
      <c r="B6" s="32">
        <v>109</v>
      </c>
      <c r="C6" s="5">
        <f>SUM(D6:AB6)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35"/>
      <c r="B7" s="36"/>
      <c r="C7" s="5">
        <f>SUM(D7:AB7)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 customHeight="1" thickBot="1">
      <c r="A8" s="9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thickBot="1">
      <c r="A9" s="37" t="s">
        <v>171</v>
      </c>
      <c r="B9" s="31">
        <v>109</v>
      </c>
      <c r="C9" s="5">
        <f>SUM(D9:AB9)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 thickBot="1">
      <c r="A10" s="38" t="s">
        <v>172</v>
      </c>
      <c r="B10" s="32">
        <v>99</v>
      </c>
      <c r="C10" s="5">
        <f>SUM(D10:AB10)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7.100000000000001" customHeight="1" thickBot="1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thickBot="1">
      <c r="A12" s="37" t="s">
        <v>173</v>
      </c>
      <c r="B12" s="31">
        <v>119</v>
      </c>
      <c r="C12" s="5">
        <f t="shared" ref="C12:C18" si="0">SUM(D12:AB12)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75" thickBot="1">
      <c r="A13" s="38" t="s">
        <v>174</v>
      </c>
      <c r="B13" s="32">
        <v>149</v>
      </c>
      <c r="C13" s="5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75" thickBot="1">
      <c r="A14" s="38" t="s">
        <v>175</v>
      </c>
      <c r="B14" s="32">
        <v>169</v>
      </c>
      <c r="C14" s="5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75" thickBot="1">
      <c r="A15" s="38" t="s">
        <v>176</v>
      </c>
      <c r="B15" s="32">
        <v>145</v>
      </c>
      <c r="C15" s="5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30.75" thickBot="1">
      <c r="A16" s="38" t="s">
        <v>177</v>
      </c>
      <c r="B16" s="32">
        <v>129</v>
      </c>
      <c r="C16" s="5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5.75" thickBot="1">
      <c r="A17" s="38" t="s">
        <v>178</v>
      </c>
      <c r="B17" s="32">
        <v>149</v>
      </c>
      <c r="C17" s="5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>
      <c r="A18" s="10"/>
      <c r="B18" s="5"/>
      <c r="C18" s="5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>
      <c r="A19" s="6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5" t="s">
        <v>31</v>
      </c>
      <c r="B20" s="5">
        <v>25</v>
      </c>
      <c r="C20" s="5">
        <f>SUM(D20:AB20)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5" t="s">
        <v>32</v>
      </c>
      <c r="B21" s="5">
        <v>35</v>
      </c>
      <c r="C21" s="5">
        <f>SUM(D21:AB21)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 customHeight="1">
      <c r="A22" s="5" t="s">
        <v>33</v>
      </c>
      <c r="B22" s="5">
        <v>29</v>
      </c>
      <c r="C22" s="5">
        <f>SUM(D22:AB22)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5" t="s">
        <v>179</v>
      </c>
      <c r="B23" s="5">
        <v>49</v>
      </c>
      <c r="C23" s="5">
        <f>SUM(D23:AB23)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6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.75" customHeight="1">
      <c r="A25" s="12" t="s">
        <v>36</v>
      </c>
      <c r="B25" s="5">
        <v>110</v>
      </c>
      <c r="C25" s="5">
        <f t="shared" ref="C25:C58" si="1">SUM(D25:AB25)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12" t="s">
        <v>37</v>
      </c>
      <c r="B26" s="5">
        <v>110</v>
      </c>
      <c r="C26" s="5">
        <f t="shared" si="1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12" t="s">
        <v>38</v>
      </c>
      <c r="B27" s="5">
        <v>110</v>
      </c>
      <c r="C27" s="5">
        <f t="shared" si="1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12" t="s">
        <v>39</v>
      </c>
      <c r="B28" s="5">
        <v>110</v>
      </c>
      <c r="C28" s="5">
        <f t="shared" si="1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 t="s">
        <v>40</v>
      </c>
      <c r="B29" s="5">
        <v>25</v>
      </c>
      <c r="C29" s="5">
        <f t="shared" si="1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 t="s">
        <v>41</v>
      </c>
      <c r="B30" s="5">
        <v>27</v>
      </c>
      <c r="C30" s="5">
        <f t="shared" si="1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 t="s">
        <v>42</v>
      </c>
      <c r="B31" s="5">
        <v>23</v>
      </c>
      <c r="C31" s="5">
        <f t="shared" si="1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 t="s">
        <v>43</v>
      </c>
      <c r="B32" s="5">
        <v>23</v>
      </c>
      <c r="C32" s="5">
        <f t="shared" si="1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 t="s">
        <v>44</v>
      </c>
      <c r="B33" s="5">
        <v>26</v>
      </c>
      <c r="C33" s="5">
        <f t="shared" si="1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 t="s">
        <v>45</v>
      </c>
      <c r="B34" s="5">
        <v>22</v>
      </c>
      <c r="C34" s="5">
        <f t="shared" si="1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 t="s">
        <v>46</v>
      </c>
      <c r="B35" s="5">
        <v>18</v>
      </c>
      <c r="C35" s="5">
        <f t="shared" si="1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 t="s">
        <v>47</v>
      </c>
      <c r="B36" s="5">
        <v>30</v>
      </c>
      <c r="C36" s="5">
        <f t="shared" si="1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 t="s">
        <v>48</v>
      </c>
      <c r="B37" s="5">
        <v>17</v>
      </c>
      <c r="C37" s="5">
        <f t="shared" si="1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12" t="s">
        <v>49</v>
      </c>
      <c r="B38" s="5">
        <v>60</v>
      </c>
      <c r="C38" s="5">
        <f t="shared" si="1"/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12" t="s">
        <v>50</v>
      </c>
      <c r="B39" s="5">
        <v>51</v>
      </c>
      <c r="C39" s="5">
        <f t="shared" si="1"/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12" t="s">
        <v>51</v>
      </c>
      <c r="B40" s="5">
        <v>60</v>
      </c>
      <c r="C40" s="5">
        <f t="shared" si="1"/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 t="s">
        <v>52</v>
      </c>
      <c r="B41" s="5">
        <v>3</v>
      </c>
      <c r="C41" s="5">
        <f t="shared" si="1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12" t="s">
        <v>53</v>
      </c>
      <c r="B42" s="5">
        <v>20</v>
      </c>
      <c r="C42" s="5">
        <f t="shared" si="1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13" t="s">
        <v>54</v>
      </c>
      <c r="B43" s="5">
        <v>22</v>
      </c>
      <c r="C43" s="5">
        <f t="shared" si="1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 t="s">
        <v>55</v>
      </c>
      <c r="B44" s="5">
        <v>82</v>
      </c>
      <c r="C44" s="5">
        <f t="shared" si="1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 t="s">
        <v>56</v>
      </c>
      <c r="B45" s="5">
        <v>82</v>
      </c>
      <c r="C45" s="5">
        <f t="shared" si="1"/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.75" customHeight="1">
      <c r="A46" s="5" t="s">
        <v>57</v>
      </c>
      <c r="B46" s="5">
        <v>82</v>
      </c>
      <c r="C46" s="5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13" t="s">
        <v>76</v>
      </c>
      <c r="B47" s="5">
        <v>82</v>
      </c>
      <c r="C47" s="5">
        <f t="shared" si="1"/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12" t="s">
        <v>77</v>
      </c>
      <c r="B48" s="5">
        <v>82</v>
      </c>
      <c r="C48" s="5">
        <f t="shared" si="1"/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12" t="s">
        <v>78</v>
      </c>
      <c r="B49" s="5">
        <v>82</v>
      </c>
      <c r="C49" s="5">
        <f t="shared" si="1"/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 t="s">
        <v>58</v>
      </c>
      <c r="B50" s="5">
        <v>41</v>
      </c>
      <c r="C50" s="5">
        <f t="shared" si="1"/>
        <v>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 t="s">
        <v>59</v>
      </c>
      <c r="B51" s="5">
        <v>60</v>
      </c>
      <c r="C51" s="5">
        <f t="shared" si="1"/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>
        <f t="shared" si="1"/>
        <v>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13" t="s">
        <v>60</v>
      </c>
      <c r="B53" s="5">
        <v>125</v>
      </c>
      <c r="C53" s="5">
        <f t="shared" si="1"/>
        <v>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13" t="s">
        <v>61</v>
      </c>
      <c r="B54" s="5">
        <v>125</v>
      </c>
      <c r="C54" s="5">
        <f t="shared" si="1"/>
        <v>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13" t="s">
        <v>62</v>
      </c>
      <c r="B55" s="5">
        <v>125</v>
      </c>
      <c r="C55" s="5">
        <f t="shared" si="1"/>
        <v>0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13" t="s">
        <v>63</v>
      </c>
      <c r="B56" s="5">
        <v>135</v>
      </c>
      <c r="C56" s="5">
        <f t="shared" si="1"/>
        <v>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5.75" customHeight="1">
      <c r="A57" s="13" t="s">
        <v>64</v>
      </c>
      <c r="B57" s="5">
        <v>135</v>
      </c>
      <c r="C57" s="5">
        <f t="shared" si="1"/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5.75" customHeight="1">
      <c r="A58" s="15"/>
      <c r="B58" s="5">
        <v>0</v>
      </c>
      <c r="C58" s="5">
        <f t="shared" si="1"/>
        <v>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5.75" customHeight="1">
      <c r="A59" s="16" t="s">
        <v>65</v>
      </c>
      <c r="B59" s="7">
        <f>SUM(D59:AB59)</f>
        <v>0</v>
      </c>
      <c r="C59" s="7">
        <f>SUM(C3:C58)</f>
        <v>0</v>
      </c>
      <c r="D59" s="7">
        <f>SUMPRODUCT(B3:B58*D3:D58)</f>
        <v>0</v>
      </c>
      <c r="E59" s="7">
        <f>SUMPRODUCT(B3:B58*E3:E58)</f>
        <v>0</v>
      </c>
      <c r="F59" s="7">
        <f>SUMPRODUCT(B3:B58*F3:F58)</f>
        <v>0</v>
      </c>
      <c r="G59" s="7">
        <f>SUMPRODUCT(B3:B58*G3:G58)</f>
        <v>0</v>
      </c>
      <c r="H59" s="7">
        <f>SUMPRODUCT(B3:B58*H3:H58)</f>
        <v>0</v>
      </c>
      <c r="I59" s="7">
        <f>SUMPRODUCT(B3:B58*I3:I58)</f>
        <v>0</v>
      </c>
      <c r="J59" s="7">
        <f>SUMPRODUCT(B3:B58*J3:J58)</f>
        <v>0</v>
      </c>
      <c r="K59" s="7">
        <f>SUMPRODUCT(B3:B58*K3:K58)</f>
        <v>0</v>
      </c>
      <c r="L59" s="7">
        <f>SUMPRODUCT(B3:B58*L3:L58)</f>
        <v>0</v>
      </c>
      <c r="M59" s="7">
        <f>SUMPRODUCT(B3:B58*M3:M58)</f>
        <v>0</v>
      </c>
      <c r="N59" s="7">
        <f>SUMPRODUCT(B3:B58*N3:N58)</f>
        <v>0</v>
      </c>
      <c r="O59" s="7">
        <f>SUMPRODUCT(B3:B58*O3:O58)</f>
        <v>0</v>
      </c>
      <c r="P59" s="7">
        <f>SUMPRODUCT(B3:B58*P3:P58)</f>
        <v>0</v>
      </c>
      <c r="Q59" s="7">
        <f>SUMPRODUCT(B3:B58*Q3:Q58)</f>
        <v>0</v>
      </c>
      <c r="R59" s="7">
        <f>SUMPRODUCT(B3:B58*R3:R58)</f>
        <v>0</v>
      </c>
      <c r="S59" s="7">
        <f>SUMPRODUCT(B3:B58*S3:S58)</f>
        <v>0</v>
      </c>
      <c r="T59" s="7">
        <f>SUMPRODUCT(B3:B58*T3:T58)</f>
        <v>0</v>
      </c>
      <c r="U59" s="7">
        <f>SUMPRODUCT(B3:B58*U3:U58)</f>
        <v>0</v>
      </c>
      <c r="V59" s="7">
        <f>SUMPRODUCT(B3:B58*V3:V58)</f>
        <v>0</v>
      </c>
      <c r="W59" s="7">
        <f>SUMPRODUCT(B3:B58*W3:W58)</f>
        <v>0</v>
      </c>
      <c r="X59" s="7">
        <f>SUMPRODUCT(B3:B58*X3:X58)</f>
        <v>0</v>
      </c>
      <c r="Y59" s="7">
        <f>SUMPRODUCT(B3:B58*Y3:Y58)</f>
        <v>0</v>
      </c>
      <c r="Z59" s="7">
        <f>SUMPRODUCT(B3:B58*Z3:Z58)</f>
        <v>0</v>
      </c>
      <c r="AA59" s="7">
        <f>SUMPRODUCT(B3:B58*AA3:AA58)</f>
        <v>0</v>
      </c>
      <c r="AB59" s="7">
        <f>SUMPRODUCT(B3:B58*AB3:AB58)</f>
        <v>0</v>
      </c>
    </row>
    <row r="60" spans="1:28" ht="15.75" customHeight="1">
      <c r="A60" s="16" t="s">
        <v>66</v>
      </c>
      <c r="B60" s="7">
        <f>SUM(B59,B96,B123)</f>
        <v>0</v>
      </c>
      <c r="C60" s="7">
        <f>SUM(C59,C96,C123)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5.75" customHeight="1">
      <c r="A62" s="1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5.75" customHeight="1">
      <c r="A63" s="1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5.75" customHeight="1">
      <c r="A64" s="1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45" customHeight="1">
      <c r="A65" s="18" t="s">
        <v>110</v>
      </c>
      <c r="B65" s="19" t="s">
        <v>0</v>
      </c>
      <c r="C65" s="20" t="s">
        <v>1</v>
      </c>
      <c r="D65" s="21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7" t="s">
        <v>13</v>
      </c>
      <c r="P65" s="7" t="s">
        <v>14</v>
      </c>
      <c r="Q65" s="7" t="s">
        <v>15</v>
      </c>
      <c r="R65" s="7" t="s">
        <v>16</v>
      </c>
      <c r="S65" s="7" t="s">
        <v>17</v>
      </c>
      <c r="T65" s="7" t="s">
        <v>18</v>
      </c>
      <c r="U65" s="7" t="s">
        <v>19</v>
      </c>
      <c r="V65" s="7" t="s">
        <v>20</v>
      </c>
      <c r="W65" s="7" t="s">
        <v>21</v>
      </c>
      <c r="X65" s="7" t="s">
        <v>22</v>
      </c>
      <c r="Y65" s="7" t="s">
        <v>23</v>
      </c>
      <c r="Z65" s="7" t="s">
        <v>24</v>
      </c>
      <c r="AA65" s="7" t="s">
        <v>25</v>
      </c>
      <c r="AB65" s="7" t="s">
        <v>26</v>
      </c>
    </row>
    <row r="66" spans="1:28" ht="15.75" customHeight="1">
      <c r="A66" s="12" t="s">
        <v>36</v>
      </c>
      <c r="B66" s="5">
        <v>106</v>
      </c>
      <c r="C66" s="5">
        <f t="shared" ref="C66:C95" si="2">SUM(D66:AB66)</f>
        <v>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5.75" customHeight="1">
      <c r="A67" s="12" t="s">
        <v>37</v>
      </c>
      <c r="B67" s="5">
        <v>106</v>
      </c>
      <c r="C67" s="5">
        <f t="shared" si="2"/>
        <v>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5.75" customHeight="1">
      <c r="A68" s="12" t="s">
        <v>38</v>
      </c>
      <c r="B68" s="5">
        <v>106</v>
      </c>
      <c r="C68" s="5">
        <f t="shared" si="2"/>
        <v>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5.75" customHeight="1">
      <c r="A69" s="12" t="s">
        <v>39</v>
      </c>
      <c r="B69" s="5">
        <v>106</v>
      </c>
      <c r="C69" s="5">
        <f t="shared" si="2"/>
        <v>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5.75" customHeight="1">
      <c r="A70" s="5" t="s">
        <v>68</v>
      </c>
      <c r="B70" s="5">
        <v>159</v>
      </c>
      <c r="C70" s="5">
        <f t="shared" si="2"/>
        <v>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5.75" customHeight="1">
      <c r="A71" s="12" t="s">
        <v>69</v>
      </c>
      <c r="B71" s="5">
        <v>81</v>
      </c>
      <c r="C71" s="5">
        <f t="shared" si="2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5.75" customHeight="1">
      <c r="A72" s="17" t="s">
        <v>70</v>
      </c>
      <c r="B72" s="5">
        <v>35</v>
      </c>
      <c r="C72" s="5">
        <f t="shared" si="2"/>
        <v>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5.75" customHeight="1">
      <c r="A73" s="17" t="s">
        <v>71</v>
      </c>
      <c r="B73" s="5">
        <v>35</v>
      </c>
      <c r="C73" s="5">
        <f t="shared" si="2"/>
        <v>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5.75" customHeight="1">
      <c r="A74" s="17" t="s">
        <v>72</v>
      </c>
      <c r="B74" s="5">
        <v>35</v>
      </c>
      <c r="C74" s="5">
        <f t="shared" si="2"/>
        <v>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5.75" customHeight="1">
      <c r="A75" s="17" t="s">
        <v>73</v>
      </c>
      <c r="B75" s="5">
        <v>35</v>
      </c>
      <c r="C75" s="5">
        <f t="shared" si="2"/>
        <v>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5.75" customHeight="1">
      <c r="A76" s="12" t="s">
        <v>74</v>
      </c>
      <c r="B76" s="5">
        <v>73</v>
      </c>
      <c r="C76" s="5">
        <f t="shared" si="2"/>
        <v>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5.75" customHeight="1">
      <c r="A77" s="12" t="s">
        <v>75</v>
      </c>
      <c r="B77" s="5">
        <v>89</v>
      </c>
      <c r="C77" s="5">
        <f t="shared" si="2"/>
        <v>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5.75" customHeight="1">
      <c r="A78" s="5" t="s">
        <v>55</v>
      </c>
      <c r="B78" s="5">
        <v>82</v>
      </c>
      <c r="C78" s="5">
        <f t="shared" si="2"/>
        <v>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5.75" customHeight="1">
      <c r="A79" s="5" t="s">
        <v>56</v>
      </c>
      <c r="B79" s="5">
        <v>82</v>
      </c>
      <c r="C79" s="5">
        <f t="shared" si="2"/>
        <v>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5.75" customHeight="1">
      <c r="A80" s="10" t="s">
        <v>57</v>
      </c>
      <c r="B80" s="5">
        <v>82</v>
      </c>
      <c r="C80" s="5">
        <f t="shared" si="2"/>
        <v>0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5.75" customHeight="1">
      <c r="A81" s="12" t="s">
        <v>76</v>
      </c>
      <c r="B81" s="5">
        <v>82</v>
      </c>
      <c r="C81" s="5">
        <f t="shared" si="2"/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5.75" customHeight="1">
      <c r="A82" s="12" t="s">
        <v>77</v>
      </c>
      <c r="B82" s="5">
        <v>82</v>
      </c>
      <c r="C82" s="5">
        <f t="shared" si="2"/>
        <v>0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5.75" customHeight="1">
      <c r="A83" s="12" t="s">
        <v>78</v>
      </c>
      <c r="B83" s="5">
        <v>82</v>
      </c>
      <c r="C83" s="5">
        <f t="shared" si="2"/>
        <v>0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5.75" customHeight="1">
      <c r="A84" s="5" t="s">
        <v>79</v>
      </c>
      <c r="B84" s="5">
        <v>92</v>
      </c>
      <c r="C84" s="5">
        <f t="shared" si="2"/>
        <v>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5.75" customHeight="1">
      <c r="A85" s="10" t="s">
        <v>80</v>
      </c>
      <c r="B85" s="5">
        <v>92</v>
      </c>
      <c r="C85" s="5">
        <f t="shared" si="2"/>
        <v>0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5.75" customHeight="1">
      <c r="A86" s="22" t="s">
        <v>81</v>
      </c>
      <c r="B86" s="23">
        <v>92</v>
      </c>
      <c r="C86" s="5">
        <f t="shared" si="2"/>
        <v>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5.75" customHeight="1">
      <c r="A87" s="12" t="s">
        <v>52</v>
      </c>
      <c r="B87" s="5">
        <v>3</v>
      </c>
      <c r="C87" s="5">
        <f t="shared" si="2"/>
        <v>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5.75" customHeight="1">
      <c r="A88" s="5" t="s">
        <v>58</v>
      </c>
      <c r="B88" s="5">
        <v>41</v>
      </c>
      <c r="C88" s="5">
        <f t="shared" si="2"/>
        <v>0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5.75" customHeight="1">
      <c r="A89" s="5" t="s">
        <v>59</v>
      </c>
      <c r="B89" s="5">
        <v>57</v>
      </c>
      <c r="C89" s="5">
        <f t="shared" si="2"/>
        <v>0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5.75" customHeight="1">
      <c r="A90" s="5" t="s">
        <v>82</v>
      </c>
      <c r="B90" s="5">
        <v>75</v>
      </c>
      <c r="C90" s="5">
        <f t="shared" si="2"/>
        <v>0</v>
      </c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5.75" customHeight="1">
      <c r="A91" s="12" t="s">
        <v>62</v>
      </c>
      <c r="B91" s="5">
        <v>125</v>
      </c>
      <c r="C91" s="5">
        <f t="shared" si="2"/>
        <v>0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5.75" customHeight="1">
      <c r="A92" s="12" t="s">
        <v>60</v>
      </c>
      <c r="B92" s="5">
        <v>125</v>
      </c>
      <c r="C92" s="5">
        <f t="shared" si="2"/>
        <v>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5.75" customHeight="1">
      <c r="A93" s="13" t="s">
        <v>63</v>
      </c>
      <c r="B93" s="5">
        <v>135</v>
      </c>
      <c r="C93" s="5">
        <f t="shared" si="2"/>
        <v>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5.75" customHeight="1">
      <c r="A94" s="13" t="s">
        <v>64</v>
      </c>
      <c r="B94" s="5">
        <v>135</v>
      </c>
      <c r="C94" s="5">
        <f t="shared" si="2"/>
        <v>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5.75" customHeight="1">
      <c r="A95" s="24"/>
      <c r="B95" s="23">
        <v>0</v>
      </c>
      <c r="C95" s="5">
        <f t="shared" si="2"/>
        <v>0</v>
      </c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5.75" customHeight="1">
      <c r="A96" s="16" t="s">
        <v>83</v>
      </c>
      <c r="B96" s="7">
        <f>SUM(D96:AB96)</f>
        <v>0</v>
      </c>
      <c r="C96" s="7">
        <f>SUM(C66:C95)</f>
        <v>0</v>
      </c>
      <c r="D96" s="7">
        <f>SUMPRODUCT(B66:B95*D66:D95)</f>
        <v>0</v>
      </c>
      <c r="E96" s="7">
        <f>SUMPRODUCT(B66:B95*E66:E95)</f>
        <v>0</v>
      </c>
      <c r="F96" s="7">
        <f>SUMPRODUCT(B66:B95*F66:F95)</f>
        <v>0</v>
      </c>
      <c r="G96" s="7">
        <f>SUMPRODUCT(B66:B95*G66:G95)</f>
        <v>0</v>
      </c>
      <c r="H96" s="7">
        <f>SUMPRODUCT(B66:B95*H66:H95)</f>
        <v>0</v>
      </c>
      <c r="I96" s="7">
        <f>SUMPRODUCT(B66:B95*I66:I95)</f>
        <v>0</v>
      </c>
      <c r="J96" s="7">
        <f>SUMPRODUCT(B66:B95*J66:J95)</f>
        <v>0</v>
      </c>
      <c r="K96" s="7">
        <f>SUMPRODUCT(B66:B95*K66:K95)</f>
        <v>0</v>
      </c>
      <c r="L96" s="7">
        <f>SUMPRODUCT(B66:B95*L66:L95)</f>
        <v>0</v>
      </c>
      <c r="M96" s="7">
        <f>SUMPRODUCT(B66:B95*M66:M95)</f>
        <v>0</v>
      </c>
      <c r="N96" s="7">
        <f>SUMPRODUCT(B66:B95*N66:N95)</f>
        <v>0</v>
      </c>
      <c r="O96" s="7">
        <f>SUMPRODUCT(B66:B95*O66:O95)</f>
        <v>0</v>
      </c>
      <c r="P96" s="7">
        <f>SUMPRODUCT(B66:B95*P66:P95)</f>
        <v>0</v>
      </c>
      <c r="Q96" s="7">
        <f>SUMPRODUCT(B66:B95*Q66:Q95)</f>
        <v>0</v>
      </c>
      <c r="R96" s="7">
        <f>SUMPRODUCT(B66:B95*R66:R95)</f>
        <v>0</v>
      </c>
      <c r="S96" s="7">
        <f>SUMPRODUCT(B66:B95*S66:S95)</f>
        <v>0</v>
      </c>
      <c r="T96" s="7">
        <f>SUMPRODUCT(B66:B95*T66:T95)</f>
        <v>0</v>
      </c>
      <c r="U96" s="7">
        <f>SUMPRODUCT(B66:B95*U66:U95)</f>
        <v>0</v>
      </c>
      <c r="V96" s="7">
        <f>SUMPRODUCT(B66:B95*V66:V95)</f>
        <v>0</v>
      </c>
      <c r="W96" s="7">
        <f>SUMPRODUCT(B66:B95*W66:W95)</f>
        <v>0</v>
      </c>
      <c r="X96" s="7">
        <f>SUMPRODUCT(B66:B95*X66:X95)</f>
        <v>0</v>
      </c>
      <c r="Y96" s="7">
        <f>SUMPRODUCT(B66:B95*Y66:Y95)</f>
        <v>0</v>
      </c>
      <c r="Z96" s="7">
        <f>SUMPRODUCT(B66:B95*Z66:Z95)</f>
        <v>0</v>
      </c>
      <c r="AA96" s="7">
        <f>SUMPRODUCT(B66:B95*AA66:AA95)</f>
        <v>0</v>
      </c>
      <c r="AB96" s="7">
        <f>SUMPRODUCT(B66:B95*AB66:AB95)</f>
        <v>0</v>
      </c>
    </row>
    <row r="97" spans="1:28" ht="15.75" customHeight="1">
      <c r="A97" s="16" t="s">
        <v>66</v>
      </c>
      <c r="B97" s="7">
        <f>SUM(B59,B96,B123)</f>
        <v>0</v>
      </c>
      <c r="C97" s="7">
        <f>SUM(C59,C96,C123)</f>
        <v>0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45" customHeight="1">
      <c r="A101" s="9" t="s">
        <v>111</v>
      </c>
      <c r="B101" s="19" t="s">
        <v>0</v>
      </c>
      <c r="C101" s="20" t="s">
        <v>1</v>
      </c>
      <c r="D101" s="21" t="s">
        <v>2</v>
      </c>
      <c r="E101" s="7" t="s">
        <v>3</v>
      </c>
      <c r="F101" s="7" t="s">
        <v>4</v>
      </c>
      <c r="G101" s="7" t="s">
        <v>5</v>
      </c>
      <c r="H101" s="7" t="s">
        <v>6</v>
      </c>
      <c r="I101" s="7" t="s">
        <v>7</v>
      </c>
      <c r="J101" s="7" t="s">
        <v>8</v>
      </c>
      <c r="K101" s="7" t="s">
        <v>9</v>
      </c>
      <c r="L101" s="7" t="s">
        <v>10</v>
      </c>
      <c r="M101" s="7" t="s">
        <v>11</v>
      </c>
      <c r="N101" s="7" t="s">
        <v>12</v>
      </c>
      <c r="O101" s="7" t="s">
        <v>13</v>
      </c>
      <c r="P101" s="7" t="s">
        <v>14</v>
      </c>
      <c r="Q101" s="7" t="s">
        <v>15</v>
      </c>
      <c r="R101" s="7" t="s">
        <v>16</v>
      </c>
      <c r="S101" s="7" t="s">
        <v>17</v>
      </c>
      <c r="T101" s="7" t="s">
        <v>18</v>
      </c>
      <c r="U101" s="7" t="s">
        <v>19</v>
      </c>
      <c r="V101" s="7" t="s">
        <v>20</v>
      </c>
      <c r="W101" s="7" t="s">
        <v>21</v>
      </c>
      <c r="X101" s="7" t="s">
        <v>22</v>
      </c>
      <c r="Y101" s="7" t="s">
        <v>23</v>
      </c>
      <c r="Z101" s="7" t="s">
        <v>24</v>
      </c>
      <c r="AA101" s="7" t="s">
        <v>25</v>
      </c>
      <c r="AB101" s="7" t="s">
        <v>26</v>
      </c>
    </row>
    <row r="102" spans="1:28" ht="15.75" customHeight="1">
      <c r="A102" s="12"/>
      <c r="B102" s="5">
        <v>297</v>
      </c>
      <c r="C102" s="5">
        <f t="shared" ref="C102:C122" si="3">SUM(D102:AB102)</f>
        <v>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5.75" customHeight="1">
      <c r="A103" s="5"/>
      <c r="B103" s="5">
        <v>415</v>
      </c>
      <c r="C103" s="5">
        <f t="shared" si="3"/>
        <v>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5.75" customHeight="1">
      <c r="A104" s="12"/>
      <c r="B104" s="5">
        <v>249</v>
      </c>
      <c r="C104" s="5">
        <f t="shared" si="3"/>
        <v>0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5.75" customHeight="1">
      <c r="A105" s="5"/>
      <c r="B105" s="5">
        <v>297</v>
      </c>
      <c r="C105" s="5">
        <f t="shared" si="3"/>
        <v>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5.75" customHeight="1">
      <c r="A106" s="12"/>
      <c r="B106" s="5">
        <v>321</v>
      </c>
      <c r="C106" s="5">
        <f t="shared" si="3"/>
        <v>0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5.75" customHeight="1">
      <c r="A107" s="5" t="s">
        <v>85</v>
      </c>
      <c r="B107" s="5">
        <v>115</v>
      </c>
      <c r="C107" s="5">
        <f t="shared" si="3"/>
        <v>0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5.75" customHeight="1">
      <c r="A108" s="5"/>
      <c r="B108" s="5">
        <v>207</v>
      </c>
      <c r="C108" s="5">
        <f t="shared" si="3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5.75" customHeight="1">
      <c r="A109" s="13" t="s">
        <v>60</v>
      </c>
      <c r="B109" s="5">
        <v>125</v>
      </c>
      <c r="C109" s="5">
        <f t="shared" si="3"/>
        <v>0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5.75" customHeight="1">
      <c r="A110" s="13" t="s">
        <v>61</v>
      </c>
      <c r="B110" s="5">
        <v>125</v>
      </c>
      <c r="C110" s="5">
        <f t="shared" si="3"/>
        <v>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5.75" customHeight="1">
      <c r="A111" s="13" t="s">
        <v>62</v>
      </c>
      <c r="B111" s="5">
        <v>125</v>
      </c>
      <c r="C111" s="5">
        <f t="shared" si="3"/>
        <v>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5.75" customHeight="1">
      <c r="A112" s="13" t="s">
        <v>63</v>
      </c>
      <c r="B112" s="5">
        <v>135</v>
      </c>
      <c r="C112" s="5">
        <f t="shared" si="3"/>
        <v>0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5.75" customHeight="1">
      <c r="A113" s="13" t="s">
        <v>64</v>
      </c>
      <c r="B113" s="5">
        <v>135</v>
      </c>
      <c r="C113" s="5">
        <f t="shared" si="3"/>
        <v>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5.75" customHeight="1">
      <c r="A114" s="5"/>
      <c r="B114" s="5">
        <v>0</v>
      </c>
      <c r="C114" s="5">
        <f t="shared" si="3"/>
        <v>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5.75" customHeight="1">
      <c r="A115" s="12"/>
      <c r="B115" s="5">
        <v>0</v>
      </c>
      <c r="C115" s="5">
        <f t="shared" si="3"/>
        <v>0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5.75" customHeight="1">
      <c r="A116" s="12"/>
      <c r="B116" s="5">
        <v>0</v>
      </c>
      <c r="C116" s="5">
        <f t="shared" si="3"/>
        <v>0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5.75" customHeight="1">
      <c r="A117" s="12"/>
      <c r="B117" s="5">
        <v>0</v>
      </c>
      <c r="C117" s="5">
        <f t="shared" si="3"/>
        <v>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5.75" customHeight="1">
      <c r="A118" s="12"/>
      <c r="B118" s="5">
        <v>0</v>
      </c>
      <c r="C118" s="5">
        <f t="shared" si="3"/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5.75" customHeight="1">
      <c r="A119" s="5"/>
      <c r="B119" s="5">
        <v>0</v>
      </c>
      <c r="C119" s="5">
        <f t="shared" si="3"/>
        <v>0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5.75" customHeight="1">
      <c r="A120" s="5"/>
      <c r="B120" s="5">
        <v>0</v>
      </c>
      <c r="C120" s="5">
        <f t="shared" si="3"/>
        <v>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5.75" customHeight="1">
      <c r="A121" s="10"/>
      <c r="B121" s="5">
        <v>0</v>
      </c>
      <c r="C121" s="5">
        <f t="shared" si="3"/>
        <v>0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5.75" customHeight="1">
      <c r="A122" s="10"/>
      <c r="B122" s="5">
        <v>0</v>
      </c>
      <c r="C122" s="5">
        <f t="shared" si="3"/>
        <v>0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5.75" customHeight="1">
      <c r="A123" s="16" t="s">
        <v>86</v>
      </c>
      <c r="B123" s="7">
        <f>SUM(D123:AB123)</f>
        <v>0</v>
      </c>
      <c r="C123" s="7">
        <f>SUM(C102:C122)</f>
        <v>0</v>
      </c>
      <c r="D123" s="7">
        <f>SUMPRODUCT(B102:B122*D102:D122)</f>
        <v>0</v>
      </c>
      <c r="E123" s="7">
        <f>SUMPRODUCT(B102:B122*E102:E122)</f>
        <v>0</v>
      </c>
      <c r="F123" s="7">
        <f>SUMPRODUCT(B102:B122*F102:F122)</f>
        <v>0</v>
      </c>
      <c r="G123" s="7">
        <f>SUMPRODUCT(B102:B122*G102:G122)</f>
        <v>0</v>
      </c>
      <c r="H123" s="7">
        <f>SUMPRODUCT(B102:B122*H102:H122)</f>
        <v>0</v>
      </c>
      <c r="I123" s="7">
        <f>SUMPRODUCT(B102:B122*I102:I122)</f>
        <v>0</v>
      </c>
      <c r="J123" s="7">
        <f>SUMPRODUCT(B102:B122*J102:J122)</f>
        <v>0</v>
      </c>
      <c r="K123" s="7">
        <f>SUMPRODUCT(B102:B122*K102:K122)</f>
        <v>0</v>
      </c>
      <c r="L123" s="7">
        <f>SUMPRODUCT(B102:B122*L102:L122)</f>
        <v>0</v>
      </c>
      <c r="M123" s="7">
        <f>SUMPRODUCT(B102:B122*M102:M122)</f>
        <v>0</v>
      </c>
      <c r="N123" s="7">
        <f>SUMPRODUCT(B102:B122*N102:N122)</f>
        <v>0</v>
      </c>
      <c r="O123" s="7">
        <f>SUMPRODUCT(B102:B122*O102:O122)</f>
        <v>0</v>
      </c>
      <c r="P123" s="7">
        <f>SUMPRODUCT(B102:B122*P102:P122)</f>
        <v>0</v>
      </c>
      <c r="Q123" s="7">
        <f>SUMPRODUCT(B102:B122*Q102:Q122)</f>
        <v>0</v>
      </c>
      <c r="R123" s="7">
        <f>SUMPRODUCT(B102:B122*R102:R122)</f>
        <v>0</v>
      </c>
      <c r="S123" s="7">
        <f>SUMPRODUCT(B102:B122*S102:S122)</f>
        <v>0</v>
      </c>
      <c r="T123" s="7">
        <f>SUMPRODUCT(B102:B122*T102:T122)</f>
        <v>0</v>
      </c>
      <c r="U123" s="7">
        <f>SUMPRODUCT(B102:B122*U102:U122)</f>
        <v>0</v>
      </c>
      <c r="V123" s="7">
        <f>SUMPRODUCT(B102:B122*V102:V122)</f>
        <v>0</v>
      </c>
      <c r="W123" s="7">
        <f>SUMPRODUCT(B102:B122*W102:W122)</f>
        <v>0</v>
      </c>
      <c r="X123" s="7">
        <f>SUMPRODUCT(B102:B122*X102:X122)</f>
        <v>0</v>
      </c>
      <c r="Y123" s="7">
        <f>SUMPRODUCT(B102:B122*Y102:Y122)</f>
        <v>0</v>
      </c>
      <c r="Z123" s="7">
        <f>SUMPRODUCT(B102:B122*Z102:Z122)</f>
        <v>0</v>
      </c>
      <c r="AA123" s="7">
        <f>SUMPRODUCT(B102:B122*AA102:AA122)</f>
        <v>0</v>
      </c>
      <c r="AB123" s="7">
        <f>SUMPRODUCT(B102:B122*AB102:AB122)</f>
        <v>0</v>
      </c>
    </row>
    <row r="124" spans="1:28" ht="15.75" customHeight="1">
      <c r="A124" s="16" t="s">
        <v>66</v>
      </c>
      <c r="B124" s="7">
        <f>SUM(B59,B96,B123)</f>
        <v>0</v>
      </c>
      <c r="C124" s="7">
        <f>SUM(C59,C96,C123)</f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5.75" customHeight="1">
      <c r="A125" s="16" t="s">
        <v>87</v>
      </c>
      <c r="B125" s="7">
        <f>SUM(Понедельник!B124,Вторник!B124,Среда!B124,Четверг!B124,Пятница!B124)</f>
        <v>0</v>
      </c>
      <c r="C125" s="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05" customHeight="1">
      <c r="A131" s="25" t="s">
        <v>112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>
      <c r="A133" s="26" t="s">
        <v>113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30" customHeight="1">
      <c r="A135" s="27" t="s">
        <v>90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5.75" customHeight="1">
      <c r="A136" s="1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45" customHeight="1">
      <c r="A137" s="27" t="s">
        <v>91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60" customHeight="1">
      <c r="A139" s="27" t="s">
        <v>92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75" customHeight="1">
      <c r="A141" s="25" t="s">
        <v>114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Понедельник</vt:lpstr>
      <vt:lpstr>Вторник</vt:lpstr>
      <vt:lpstr>Среда</vt:lpstr>
      <vt:lpstr>Четверг</vt:lpstr>
      <vt:lpstr>Пятница</vt:lpstr>
      <vt:lpstr>Понедельник!OLE_LINK1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2024-07-12T13:26:39Z</dcterms:created>
  <dcterms:modified xsi:type="dcterms:W3CDTF">2024-10-04T10:08:33Z</dcterms:modified>
</cp:coreProperties>
</file>