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55" windowWidth="9255" windowHeight="8895" firstSheet="2" activeTab="6"/>
  </bookViews>
  <sheets>
    <sheet name="Понедельник" sheetId="1" r:id="rId1"/>
    <sheet name="Вторник" sheetId="2" r:id="rId2"/>
    <sheet name="Среда" sheetId="3" r:id="rId3"/>
    <sheet name="Четверг" sheetId="4" r:id="rId4"/>
    <sheet name="Лист1" sheetId="6" r:id="rId5"/>
    <sheet name="Пятница" sheetId="5" r:id="rId6"/>
    <sheet name="Суббота" sheetId="7" r:id="rId7"/>
  </sheets>
  <definedNames>
    <definedName name="OLE_LINK1" localSheetId="0">Понедельник!$A$13</definedName>
  </definedNames>
  <calcPr calcId="145621"/>
</workbook>
</file>

<file path=xl/calcChain.xml><?xml version="1.0" encoding="utf-8"?>
<calcChain xmlns="http://schemas.openxmlformats.org/spreadsheetml/2006/main">
  <c r="AB59" i="7" l="1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B59" i="7" s="1"/>
  <c r="B60" i="7" s="1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3" i="7"/>
  <c r="C22" i="7"/>
  <c r="C21" i="7"/>
  <c r="C20" i="7"/>
  <c r="C18" i="7"/>
  <c r="C17" i="7"/>
  <c r="C16" i="7"/>
  <c r="C15" i="7"/>
  <c r="C14" i="7"/>
  <c r="C13" i="7"/>
  <c r="C12" i="7"/>
  <c r="C10" i="7"/>
  <c r="C9" i="7"/>
  <c r="C7" i="7"/>
  <c r="C6" i="7"/>
  <c r="C5" i="7"/>
  <c r="C4" i="7"/>
  <c r="C3" i="7"/>
  <c r="C59" i="7" s="1"/>
  <c r="C60" i="7" s="1"/>
  <c r="AB123" i="5" l="1"/>
  <c r="AA123" i="5"/>
  <c r="Z123" i="5"/>
  <c r="Y123" i="5"/>
  <c r="X123" i="5"/>
  <c r="W123" i="5"/>
  <c r="V123" i="5"/>
  <c r="U123" i="5"/>
  <c r="T123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B123" i="5" s="1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23" i="5" s="1"/>
  <c r="C102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B96" i="5" s="1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3" i="5"/>
  <c r="C22" i="5"/>
  <c r="C21" i="5"/>
  <c r="C20" i="5"/>
  <c r="C18" i="5"/>
  <c r="C17" i="5"/>
  <c r="C16" i="5"/>
  <c r="C15" i="5"/>
  <c r="C14" i="5"/>
  <c r="C13" i="5"/>
  <c r="C12" i="5"/>
  <c r="C10" i="5"/>
  <c r="C9" i="5"/>
  <c r="C7" i="5"/>
  <c r="C6" i="5"/>
  <c r="C5" i="5"/>
  <c r="C4" i="5"/>
  <c r="C3" i="5"/>
  <c r="AB123" i="4"/>
  <c r="AA123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96" i="4" s="1"/>
  <c r="C66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3" i="4"/>
  <c r="C22" i="4"/>
  <c r="C21" i="4"/>
  <c r="C20" i="4"/>
  <c r="C18" i="4"/>
  <c r="C17" i="4"/>
  <c r="C16" i="4"/>
  <c r="C15" i="4"/>
  <c r="C14" i="4"/>
  <c r="C13" i="4"/>
  <c r="C12" i="4"/>
  <c r="C10" i="4"/>
  <c r="C9" i="4"/>
  <c r="C7" i="4"/>
  <c r="C6" i="4"/>
  <c r="C5" i="4"/>
  <c r="C4" i="4"/>
  <c r="C3" i="4"/>
  <c r="C59" i="4" s="1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B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 s="1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96" i="3" s="1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3" i="3"/>
  <c r="C22" i="3"/>
  <c r="C21" i="3"/>
  <c r="C20" i="3"/>
  <c r="C18" i="3"/>
  <c r="C17" i="3"/>
  <c r="C16" i="3"/>
  <c r="C15" i="3"/>
  <c r="C14" i="3"/>
  <c r="C13" i="3"/>
  <c r="C12" i="3"/>
  <c r="C10" i="3"/>
  <c r="C9" i="3"/>
  <c r="C7" i="3"/>
  <c r="C6" i="3"/>
  <c r="C5" i="3"/>
  <c r="C4" i="3"/>
  <c r="C3" i="3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B123" i="2" s="1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3" i="2"/>
  <c r="C22" i="2"/>
  <c r="C21" i="2"/>
  <c r="C20" i="2"/>
  <c r="C18" i="2"/>
  <c r="C17" i="2"/>
  <c r="C16" i="2"/>
  <c r="C15" i="2"/>
  <c r="C14" i="2"/>
  <c r="C13" i="2"/>
  <c r="C12" i="2"/>
  <c r="C10" i="2"/>
  <c r="C9" i="2"/>
  <c r="C7" i="2"/>
  <c r="C6" i="2"/>
  <c r="C5" i="2"/>
  <c r="C4" i="2"/>
  <c r="C3" i="2"/>
  <c r="C59" i="2" s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96" i="1" s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8" i="1"/>
  <c r="C17" i="1"/>
  <c r="C16" i="1"/>
  <c r="C15" i="1"/>
  <c r="C14" i="1"/>
  <c r="C13" i="1"/>
  <c r="C12" i="1"/>
  <c r="C10" i="1"/>
  <c r="C9" i="1"/>
  <c r="C7" i="1"/>
  <c r="C6" i="1"/>
  <c r="C5" i="1"/>
  <c r="C4" i="1"/>
  <c r="C3" i="1"/>
  <c r="C59" i="1" l="1"/>
  <c r="C60" i="1" s="1"/>
  <c r="C59" i="3"/>
  <c r="B123" i="4"/>
  <c r="B59" i="5"/>
  <c r="B97" i="5" s="1"/>
  <c r="B59" i="4"/>
  <c r="B124" i="4" s="1"/>
  <c r="B96" i="1"/>
  <c r="B59" i="3"/>
  <c r="B60" i="3" s="1"/>
  <c r="B59" i="2"/>
  <c r="B59" i="1"/>
  <c r="C123" i="1"/>
  <c r="B123" i="1"/>
  <c r="C96" i="2"/>
  <c r="B96" i="2"/>
  <c r="C123" i="2"/>
  <c r="C123" i="3"/>
  <c r="C97" i="3" s="1"/>
  <c r="B96" i="4"/>
  <c r="C59" i="5"/>
  <c r="C60" i="5" s="1"/>
  <c r="C96" i="5"/>
  <c r="C123" i="4"/>
  <c r="C97" i="4" s="1"/>
  <c r="C97" i="1"/>
  <c r="C60" i="4"/>
  <c r="C124" i="5"/>
  <c r="C124" i="2"/>
  <c r="C97" i="2"/>
  <c r="C60" i="2"/>
  <c r="C60" i="3"/>
  <c r="B124" i="5" l="1"/>
  <c r="B60" i="4"/>
  <c r="B97" i="3"/>
  <c r="C124" i="3"/>
  <c r="C97" i="5"/>
  <c r="C124" i="4"/>
  <c r="C124" i="1"/>
  <c r="B97" i="2"/>
  <c r="B124" i="1"/>
  <c r="B60" i="5"/>
  <c r="B97" i="4"/>
  <c r="B97" i="1"/>
  <c r="B124" i="3"/>
  <c r="B60" i="2"/>
  <c r="B124" i="2"/>
  <c r="B60" i="1"/>
  <c r="B125" i="5"/>
  <c r="B125" i="4" l="1"/>
  <c r="B125" i="2"/>
  <c r="B125" i="3"/>
  <c r="B125" i="1"/>
</calcChain>
</file>

<file path=xl/comments1.xml><?xml version="1.0" encoding="utf-8"?>
<comments xmlns="http://schemas.openxmlformats.org/spreadsheetml/2006/main">
  <authors>
    <author/>
  </authors>
  <commentList>
    <comment ref="C1" authorId="0">
      <text>
        <r>
          <rPr>
            <sz val="11"/>
            <color theme="1"/>
            <rFont val="Calibri"/>
            <scheme val="minor"/>
          </rPr>
          <t>Автор:
Результат столбца "Количество" является результатом сложения столбцов "Имя". Сложение происходит автоматически</t>
        </r>
      </text>
    </comment>
    <comment ref="C65" authorId="0">
      <text>
        <r>
          <rPr>
            <sz val="11"/>
            <color theme="1"/>
            <rFont val="Calibri"/>
            <scheme val="minor"/>
          </rPr>
          <t>Автор:
Результат столбца "Количество" является результатом сложения столбцов "Имя". Сложение происходит автоматически</t>
        </r>
      </text>
    </comment>
    <comment ref="C101" authorId="0">
      <text>
        <r>
          <rPr>
            <sz val="11"/>
            <color theme="1"/>
            <rFont val="Calibri"/>
            <scheme val="minor"/>
          </rPr>
          <t>Автор: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" authorId="0">
      <text>
        <r>
          <rPr>
            <sz val="11"/>
            <color theme="1"/>
            <rFont val="Calibri"/>
            <scheme val="minor"/>
          </rPr>
          <t>Автор:
Результат столбца "Количество" является результатом сложения столбцов "Имя". Сложение происходит автоматически</t>
        </r>
      </text>
    </comment>
    <comment ref="C65" authorId="0">
      <text>
        <r>
          <rPr>
            <sz val="11"/>
            <color theme="1"/>
            <rFont val="Calibri"/>
            <scheme val="minor"/>
          </rPr>
          <t>Автор:
Результат столбца "Количество" является результатом сложения столбцов "Имя". Сложение происходит автоматически</t>
        </r>
      </text>
    </comment>
    <comment ref="C101" authorId="0">
      <text>
        <r>
          <rPr>
            <sz val="11"/>
            <color theme="1"/>
            <rFont val="Calibri"/>
            <scheme val="minor"/>
          </rPr>
          <t>Автор: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1" authorId="0">
      <text>
        <r>
          <rPr>
            <sz val="11"/>
            <color theme="1"/>
            <rFont val="Calibri"/>
            <scheme val="minor"/>
          </rPr>
          <t>Автор:
Результат столбца "Количество" является результатом сложения столбцов "Имя". Сложение происходит автоматически</t>
        </r>
      </text>
    </comment>
    <comment ref="C65" authorId="0">
      <text>
        <r>
          <rPr>
            <sz val="11"/>
            <color theme="1"/>
            <rFont val="Calibri"/>
            <scheme val="minor"/>
          </rPr>
          <t>Автор:
Результат столбца "Количество" является результатом сложения столбцов "Имя". Сложение происходит автоматически</t>
        </r>
      </text>
    </comment>
    <comment ref="C101" authorId="0">
      <text>
        <r>
          <rPr>
            <sz val="11"/>
            <color theme="1"/>
            <rFont val="Calibri"/>
            <scheme val="minor"/>
          </rPr>
          <t>Автор: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1" authorId="0">
      <text>
        <r>
          <rPr>
            <sz val="11"/>
            <color theme="1"/>
            <rFont val="Calibri"/>
            <scheme val="minor"/>
          </rPr>
          <t>Автор:
Результат столбца "Количество" является результатом сложения столбцов "Имя". Сложение происходит автоматически</t>
        </r>
      </text>
    </comment>
    <comment ref="C65" authorId="0">
      <text>
        <r>
          <rPr>
            <sz val="11"/>
            <color theme="1"/>
            <rFont val="Calibri"/>
            <scheme val="minor"/>
          </rPr>
          <t>Автор:
Результат столбца "Количество" является результатом сложения столбцов "Имя". Сложение происходит автоматически</t>
        </r>
      </text>
    </comment>
    <comment ref="C101" authorId="0">
      <text>
        <r>
          <rPr>
            <sz val="11"/>
            <color theme="1"/>
            <rFont val="Calibri"/>
            <scheme val="minor"/>
          </rPr>
          <t>Автор: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1" authorId="0">
      <text>
        <r>
          <rPr>
            <sz val="11"/>
            <color theme="1"/>
            <rFont val="Calibri"/>
            <scheme val="minor"/>
          </rPr>
          <t>Автор:
Результат столбца "Количество" является результатом сложения столбцов "Имя". Сложение происходит автоматически</t>
        </r>
      </text>
    </comment>
    <comment ref="C65" authorId="0">
      <text>
        <r>
          <rPr>
            <sz val="11"/>
            <color theme="1"/>
            <rFont val="Calibri"/>
            <scheme val="minor"/>
          </rPr>
          <t>Автор:
Результат столбца "Количество" является результатом сложения столбцов "Имя". Сложение происходит автоматически</t>
        </r>
      </text>
    </comment>
    <comment ref="C101" authorId="0">
      <text>
        <r>
          <rPr>
            <sz val="11"/>
            <color theme="1"/>
            <rFont val="Calibri"/>
            <scheme val="minor"/>
          </rPr>
          <t>Автор: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1" authorId="0">
      <text>
        <r>
          <rPr>
            <sz val="11"/>
            <color theme="1"/>
            <rFont val="Calibri"/>
            <scheme val="minor"/>
          </rPr>
          <t>Автор: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sharedStrings.xml><?xml version="1.0" encoding="utf-8"?>
<sst xmlns="http://schemas.openxmlformats.org/spreadsheetml/2006/main" count="989" uniqueCount="201">
  <si>
    <t>цена</t>
  </si>
  <si>
    <t>количество (авто)**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</si>
  <si>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</si>
  <si>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</si>
  <si>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</si>
  <si>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</si>
  <si>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</si>
  <si>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</si>
  <si>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</si>
  <si>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</si>
  <si>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</si>
  <si>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</si>
  <si>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</si>
  <si>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</si>
  <si>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</si>
  <si>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</si>
  <si>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</si>
  <si>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</si>
  <si>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</si>
  <si>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</si>
  <si>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</si>
  <si>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</si>
  <si>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</si>
  <si>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</si>
  <si>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</si>
  <si>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</si>
  <si>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</si>
  <si>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Холодные закуски</t>
  </si>
  <si>
    <t>Первые блюда</t>
  </si>
  <si>
    <t>Горячие блюда</t>
  </si>
  <si>
    <t>Гарнир</t>
  </si>
  <si>
    <t>Макаронные изделия</t>
  </si>
  <si>
    <t>Греча</t>
  </si>
  <si>
    <t>Рис</t>
  </si>
  <si>
    <t>Пюре картофельное</t>
  </si>
  <si>
    <t>Выпечка и напитки</t>
  </si>
  <si>
    <t>Запеканка творожная со сметаной</t>
  </si>
  <si>
    <t>Запеканка творожная со сгущёнкой</t>
  </si>
  <si>
    <t>Запеканка творожная с джемом</t>
  </si>
  <si>
    <t>Запеканка творожная без наполнителя</t>
  </si>
  <si>
    <t xml:space="preserve">Пирог печёный с яйцом </t>
  </si>
  <si>
    <t>Пирог с зелёным луком и яйцом</t>
  </si>
  <si>
    <t>Пирог с капустой и яйцом</t>
  </si>
  <si>
    <t>Пирог с яблоками</t>
  </si>
  <si>
    <t>Пирог жареный с яйцом</t>
  </si>
  <si>
    <t>Пирог с творогом</t>
  </si>
  <si>
    <t>Плюшка сладкая</t>
  </si>
  <si>
    <t>Пирог с мясом</t>
  </si>
  <si>
    <t>Пирог с картофелем</t>
  </si>
  <si>
    <t>Сосиска, запечённая в тесте</t>
  </si>
  <si>
    <t>Котлета, запечённая в тесте</t>
  </si>
  <si>
    <t>Хачапури</t>
  </si>
  <si>
    <t>Кусочек хлеба</t>
  </si>
  <si>
    <t>Батон с отрубями</t>
  </si>
  <si>
    <t>Батон с солодом и семечками</t>
  </si>
  <si>
    <t>Блины (3 шт.) со сметаной</t>
  </si>
  <si>
    <t>Блины (3 шт.) со сгущёнкой</t>
  </si>
  <si>
    <t>Блины (3 шт.) с джемом</t>
  </si>
  <si>
    <t>Вода негазированная бутилированная 0,5 л.</t>
  </si>
  <si>
    <t>Напиток фруктово-ягодный  0,5 л.</t>
  </si>
  <si>
    <t>Фреш яблочно-морковный 0,2 л.</t>
  </si>
  <si>
    <t>Фреш морковно-сельдереевый 0,2 л.</t>
  </si>
  <si>
    <t>Фреш яблочный 0,2 л.</t>
  </si>
  <si>
    <t>Фреш апельсиновый 0,2 л.</t>
  </si>
  <si>
    <t xml:space="preserve">Фреш грейпфрутовый  0,2 л. </t>
  </si>
  <si>
    <t>Итого:</t>
  </si>
  <si>
    <t>Итого за день:</t>
  </si>
  <si>
    <r>
      <rPr>
        <b/>
        <sz val="11"/>
        <color rgb="FF000000"/>
        <rFont val="Calibri"/>
      </rPr>
      <t>МЕНЮ "Завтрак"</t>
    </r>
    <r>
      <rPr>
        <sz val="11"/>
        <color rgb="FF000000"/>
        <rFont val="Calibri"/>
      </rPr>
      <t xml:space="preserve">                                                          приём заказов из меню "Завтрак "только до 10:30</t>
    </r>
  </si>
  <si>
    <t>Сэндвич (бекон, буженина, айсберг, солёный огурец, соус)</t>
  </si>
  <si>
    <t>Омлет натуральный из двух яиц</t>
  </si>
  <si>
    <t>помидорка к омлету</t>
  </si>
  <si>
    <t xml:space="preserve">перец болгарский к омлету </t>
  </si>
  <si>
    <t>сыр к омлету</t>
  </si>
  <si>
    <t>бекон к омлету</t>
  </si>
  <si>
    <t>Каша овсяная простая</t>
  </si>
  <si>
    <t xml:space="preserve">Каша овсяная с черносливом и грецким орехом </t>
  </si>
  <si>
    <t>Сырники (3 шт.) со сметаной</t>
  </si>
  <si>
    <t>Сырники (3 шт.) со сгущёнкой</t>
  </si>
  <si>
    <t>Сырники (3 шт.) с джемом</t>
  </si>
  <si>
    <t>Блины с творогом (2 шт.)</t>
  </si>
  <si>
    <t>Блины с зелёным луком и яйцом (2 шт.)</t>
  </si>
  <si>
    <t>Блины с капустой и яйцом (2 шт.)</t>
  </si>
  <si>
    <t>Сок гранатовый 0,25 л.</t>
  </si>
  <si>
    <t>Итого в меню "Завтрак":</t>
  </si>
  <si>
    <r>
      <rPr>
        <b/>
        <sz val="11"/>
        <color theme="1"/>
        <rFont val="Calibri"/>
      </rPr>
      <t xml:space="preserve">Меню PREMIUM                                                           </t>
    </r>
    <r>
      <rPr>
        <sz val="11"/>
        <color rgb="FF000000"/>
        <rFont val="Calibri"/>
      </rPr>
      <t xml:space="preserve">приём заказов из меню PREMIUM только до 10:30      </t>
    </r>
    <r>
      <rPr>
        <b/>
        <sz val="11"/>
        <color rgb="FF000000"/>
        <rFont val="Calibri"/>
      </rPr>
      <t xml:space="preserve">     </t>
    </r>
  </si>
  <si>
    <t>Рис с овощами (рис, болгарский перец, зелёный горошек, кукуруза, специи, масло)</t>
  </si>
  <si>
    <t>Итого в меню "PREMIUM":</t>
  </si>
  <si>
    <t>Итого за неделю:</t>
  </si>
  <si>
    <r>
      <rPr>
        <b/>
        <sz val="11"/>
        <color rgb="FF000000"/>
        <rFont val="Calibri"/>
      </rPr>
      <t xml:space="preserve">Как это работает?           </t>
    </r>
    <r>
      <rPr>
        <sz val="11"/>
        <color rgb="FF000000"/>
        <rFont val="Calibri"/>
      </rPr>
      <t xml:space="preserve">                                           Чтобы вычислить итоговую сумму заказа, просто поставьте нужное количество блюд напротив соответвующего пункта меню (в столбике </t>
    </r>
    <r>
      <rPr>
        <b/>
        <sz val="11"/>
        <color rgb="FF000000"/>
        <rFont val="Calibri"/>
      </rPr>
      <t>Имя</t>
    </r>
    <r>
      <rPr>
        <sz val="11"/>
        <color rgb="FF000000"/>
        <rFont val="Calibri"/>
      </rPr>
      <t>, соответствующем Вашему заказу). Далее система  посчитает итоговую сумму заказа</t>
    </r>
  </si>
  <si>
    <r>
      <rPr>
        <b/>
        <sz val="11"/>
        <color rgb="FF000000"/>
        <rFont val="Calibri"/>
      </rPr>
      <t>Примечания</t>
    </r>
    <r>
      <rPr>
        <sz val="11"/>
        <color rgb="FF000000"/>
        <rFont val="Calibri"/>
      </rPr>
      <t xml:space="preserve"> (отметка </t>
    </r>
    <r>
      <rPr>
        <b/>
        <sz val="11"/>
        <color rgb="FF000000"/>
        <rFont val="Calibri"/>
      </rPr>
      <t xml:space="preserve">"звёздочка"  </t>
    </r>
    <r>
      <rPr>
        <b/>
        <sz val="14"/>
        <color rgb="FF000000"/>
        <rFont val="Calibri"/>
      </rPr>
      <t>*</t>
    </r>
    <r>
      <rPr>
        <sz val="11"/>
        <color rgb="FF000000"/>
        <rFont val="Calibri"/>
      </rPr>
      <t>) обозначают:</t>
    </r>
  </si>
  <si>
    <t>* - соусное или запечённое блюдо. Рекомендуется гарнир</t>
  </si>
  <si>
    <t>** - Результат столбца "Количество" является результатом сложения столбцов "Имя". Сложение происходит автоматически</t>
  </si>
  <si>
    <t xml:space="preserve">*** - заправка к студню на выбор. Пожалуйста, отметьте буквой Г (горчица) или Х (хрен) в строчке A139 напротив Вашего имени. Заправка по умолчанию - горчица </t>
  </si>
  <si>
    <r>
      <rPr>
        <b/>
        <sz val="11"/>
        <color rgb="FF000000"/>
        <rFont val="Calibri"/>
      </rPr>
      <t xml:space="preserve">Больше информации здесь: </t>
    </r>
    <r>
      <rPr>
        <sz val="11"/>
        <color rgb="FF000000"/>
        <rFont val="Calibri"/>
      </rPr>
      <t xml:space="preserve">                      yarlunch.ru                                                 vk.com/yarlunch                              yarlunch@gmail.com                                   89159617771 - Mobile/Viber/Telegram</t>
    </r>
  </si>
  <si>
    <r>
      <rPr>
        <b/>
        <sz val="11"/>
        <color rgb="FF000000"/>
        <rFont val="Calibri"/>
      </rPr>
      <t>МЕНЮ "Завтрак"</t>
    </r>
    <r>
      <rPr>
        <sz val="11"/>
        <color rgb="FF000000"/>
        <rFont val="Calibri"/>
      </rPr>
      <t xml:space="preserve">                                                          приём заказов из меню "Завтрак "только до 10:30</t>
    </r>
  </si>
  <si>
    <r>
      <rPr>
        <b/>
        <sz val="11"/>
        <color theme="1"/>
        <rFont val="Calibri"/>
      </rPr>
      <t xml:space="preserve">Меню PREMIUM                                                           </t>
    </r>
    <r>
      <rPr>
        <sz val="11"/>
        <color rgb="FF000000"/>
        <rFont val="Calibri"/>
      </rPr>
      <t xml:space="preserve">приём заказов из меню PREMIUM только до 10:30      </t>
    </r>
    <r>
      <rPr>
        <b/>
        <sz val="11"/>
        <color rgb="FF000000"/>
        <rFont val="Calibri"/>
      </rPr>
      <t xml:space="preserve">     </t>
    </r>
  </si>
  <si>
    <r>
      <rPr>
        <b/>
        <sz val="11"/>
        <color rgb="FF000000"/>
        <rFont val="Calibri"/>
      </rPr>
      <t xml:space="preserve">Как это работает?           </t>
    </r>
    <r>
      <rPr>
        <sz val="11"/>
        <color rgb="FF000000"/>
        <rFont val="Calibri"/>
      </rPr>
      <t xml:space="preserve">                                           Чтобы вычислить итоговую сумму заказа, просто поставьте нужное количество блюд напротив соответвующего пункта меню (в столбике </t>
    </r>
    <r>
      <rPr>
        <b/>
        <sz val="11"/>
        <color rgb="FF000000"/>
        <rFont val="Calibri"/>
      </rPr>
      <t>Имя</t>
    </r>
    <r>
      <rPr>
        <sz val="11"/>
        <color rgb="FF000000"/>
        <rFont val="Calibri"/>
      </rPr>
      <t>, соответствующем Вашему заказу). Далее система  посчитает итоговую сумму заказа</t>
    </r>
  </si>
  <si>
    <r>
      <rPr>
        <b/>
        <sz val="11"/>
        <color rgb="FF000000"/>
        <rFont val="Calibri"/>
      </rPr>
      <t>Примечания</t>
    </r>
    <r>
      <rPr>
        <sz val="11"/>
        <color rgb="FF000000"/>
        <rFont val="Calibri"/>
      </rPr>
      <t xml:space="preserve"> (отметка </t>
    </r>
    <r>
      <rPr>
        <b/>
        <sz val="11"/>
        <color rgb="FF000000"/>
        <rFont val="Calibri"/>
      </rPr>
      <t xml:space="preserve">"звёздочка"  </t>
    </r>
    <r>
      <rPr>
        <b/>
        <sz val="14"/>
        <color rgb="FF000000"/>
        <rFont val="Calibri"/>
      </rPr>
      <t>*</t>
    </r>
    <r>
      <rPr>
        <sz val="11"/>
        <color rgb="FF000000"/>
        <rFont val="Calibri"/>
      </rPr>
      <t>) обозначают:</t>
    </r>
  </si>
  <si>
    <r>
      <rPr>
        <b/>
        <sz val="11"/>
        <color rgb="FF000000"/>
        <rFont val="Calibri"/>
      </rPr>
      <t xml:space="preserve">Больше информации здесь: </t>
    </r>
    <r>
      <rPr>
        <sz val="11"/>
        <color rgb="FF000000"/>
        <rFont val="Calibri"/>
      </rPr>
      <t xml:space="preserve">                      yarlunch.ru                                                 vk.com/yarlunch                              yarlunch@gmail.com                                   89159617771 - Mobile/Viber/Telegram</t>
    </r>
  </si>
  <si>
    <t>Картофель отварной</t>
  </si>
  <si>
    <r>
      <rPr>
        <b/>
        <sz val="11"/>
        <color rgb="FF000000"/>
        <rFont val="Calibri"/>
      </rPr>
      <t>МЕНЮ "Завтрак"</t>
    </r>
    <r>
      <rPr>
        <sz val="11"/>
        <color rgb="FF000000"/>
        <rFont val="Calibri"/>
      </rPr>
      <t xml:space="preserve">                                                          приём заказов из меню "Завтрак "только до 10:30</t>
    </r>
  </si>
  <si>
    <t>Оладьи (2 шт.) со сметаной</t>
  </si>
  <si>
    <t>Оладьи (2 шт.) со сгущёнкой</t>
  </si>
  <si>
    <t>Оладьи (2 шт.) с джемом</t>
  </si>
  <si>
    <r>
      <rPr>
        <b/>
        <sz val="11"/>
        <color theme="1"/>
        <rFont val="Calibri"/>
      </rPr>
      <t xml:space="preserve">Меню PREMIUM                                                           </t>
    </r>
    <r>
      <rPr>
        <sz val="11"/>
        <color rgb="FF000000"/>
        <rFont val="Calibri"/>
      </rPr>
      <t xml:space="preserve">приём заказов из меню PREMIUM только до 10:30      </t>
    </r>
    <r>
      <rPr>
        <b/>
        <sz val="11"/>
        <color rgb="FF000000"/>
        <rFont val="Calibri"/>
      </rPr>
      <t xml:space="preserve">     </t>
    </r>
  </si>
  <si>
    <r>
      <rPr>
        <b/>
        <sz val="11"/>
        <color rgb="FF000000"/>
        <rFont val="Calibri"/>
      </rPr>
      <t xml:space="preserve">Как это работает?           </t>
    </r>
    <r>
      <rPr>
        <sz val="11"/>
        <color rgb="FF000000"/>
        <rFont val="Calibri"/>
      </rPr>
      <t xml:space="preserve">                                           Чтобы вычислить итоговую сумму заказа, просто поставьте нужное количество блюд напротив соответвующего пункта меню (в столбике </t>
    </r>
    <r>
      <rPr>
        <b/>
        <sz val="11"/>
        <color rgb="FF000000"/>
        <rFont val="Calibri"/>
      </rPr>
      <t>Имя</t>
    </r>
    <r>
      <rPr>
        <sz val="11"/>
        <color rgb="FF000000"/>
        <rFont val="Calibri"/>
      </rPr>
      <t>, соответствующем Вашему заказу). Далее система  посчитает итоговую сумму заказа</t>
    </r>
  </si>
  <si>
    <r>
      <rPr>
        <b/>
        <sz val="11"/>
        <color rgb="FF000000"/>
        <rFont val="Calibri"/>
      </rPr>
      <t>Примечания</t>
    </r>
    <r>
      <rPr>
        <sz val="11"/>
        <color rgb="FF000000"/>
        <rFont val="Calibri"/>
      </rPr>
      <t xml:space="preserve"> (отметка </t>
    </r>
    <r>
      <rPr>
        <b/>
        <sz val="11"/>
        <color rgb="FF000000"/>
        <rFont val="Calibri"/>
      </rPr>
      <t xml:space="preserve">"звёздочка"  </t>
    </r>
    <r>
      <rPr>
        <b/>
        <sz val="14"/>
        <color rgb="FF000000"/>
        <rFont val="Calibri"/>
      </rPr>
      <t>*</t>
    </r>
    <r>
      <rPr>
        <sz val="11"/>
        <color rgb="FF000000"/>
        <rFont val="Calibri"/>
      </rPr>
      <t>) обозначают:</t>
    </r>
  </si>
  <si>
    <r>
      <rPr>
        <b/>
        <sz val="11"/>
        <color rgb="FF000000"/>
        <rFont val="Calibri"/>
      </rPr>
      <t xml:space="preserve">Больше информации здесь: </t>
    </r>
    <r>
      <rPr>
        <sz val="11"/>
        <color rgb="FF000000"/>
        <rFont val="Calibri"/>
      </rPr>
      <t xml:space="preserve">                      yarlunch.ru                                                 vk.com/yarlunch                              yarlunch@gmail.com                                   89159617771 - Mobile/Viber/Telegram</t>
    </r>
  </si>
  <si>
    <t>Напиток фруктово-ягодный</t>
  </si>
  <si>
    <r>
      <rPr>
        <b/>
        <sz val="11"/>
        <color rgb="FF000000"/>
        <rFont val="Calibri"/>
      </rPr>
      <t>МЕНЮ "Завтрак"</t>
    </r>
    <r>
      <rPr>
        <sz val="11"/>
        <color rgb="FF000000"/>
        <rFont val="Calibri"/>
      </rPr>
      <t xml:space="preserve">                                                          приём заказов из меню "Завтрак "только до 10:30</t>
    </r>
  </si>
  <si>
    <r>
      <rPr>
        <b/>
        <sz val="11"/>
        <color theme="1"/>
        <rFont val="Calibri"/>
      </rPr>
      <t xml:space="preserve">Меню PREMIUM                                                           </t>
    </r>
    <r>
      <rPr>
        <sz val="11"/>
        <color rgb="FF000000"/>
        <rFont val="Calibri"/>
      </rPr>
      <t xml:space="preserve">приём заказов из меню PREMIUM только до 10:30      </t>
    </r>
    <r>
      <rPr>
        <b/>
        <sz val="11"/>
        <color rgb="FF000000"/>
        <rFont val="Calibri"/>
      </rPr>
      <t xml:space="preserve">     </t>
    </r>
  </si>
  <si>
    <r>
      <rPr>
        <b/>
        <sz val="11"/>
        <color rgb="FF000000"/>
        <rFont val="Calibri"/>
      </rPr>
      <t xml:space="preserve">Как это работает?           </t>
    </r>
    <r>
      <rPr>
        <sz val="11"/>
        <color rgb="FF000000"/>
        <rFont val="Calibri"/>
      </rPr>
      <t xml:space="preserve">                                           Чтобы вычислить итоговую сумму заказа, просто поставьте нужное количество блюд напротив соответвующего пункта меню (в столбике </t>
    </r>
    <r>
      <rPr>
        <b/>
        <sz val="11"/>
        <color rgb="FF000000"/>
        <rFont val="Calibri"/>
      </rPr>
      <t>Имя</t>
    </r>
    <r>
      <rPr>
        <sz val="11"/>
        <color rgb="FF000000"/>
        <rFont val="Calibri"/>
      </rPr>
      <t>, соответствующем Вашему заказу). Далее система  посчитает итоговую сумму заказа</t>
    </r>
  </si>
  <si>
    <r>
      <rPr>
        <b/>
        <sz val="11"/>
        <color rgb="FF000000"/>
        <rFont val="Calibri"/>
      </rPr>
      <t>Примечания</t>
    </r>
    <r>
      <rPr>
        <sz val="11"/>
        <color rgb="FF000000"/>
        <rFont val="Calibri"/>
      </rPr>
      <t xml:space="preserve"> (отметка </t>
    </r>
    <r>
      <rPr>
        <b/>
        <sz val="11"/>
        <color rgb="FF000000"/>
        <rFont val="Calibri"/>
      </rPr>
      <t xml:space="preserve">"звёздочка"  </t>
    </r>
    <r>
      <rPr>
        <b/>
        <sz val="14"/>
        <color rgb="FF000000"/>
        <rFont val="Calibri"/>
      </rPr>
      <t>*</t>
    </r>
    <r>
      <rPr>
        <sz val="11"/>
        <color rgb="FF000000"/>
        <rFont val="Calibri"/>
      </rPr>
      <t>) обозначают:</t>
    </r>
  </si>
  <si>
    <r>
      <rPr>
        <b/>
        <sz val="11"/>
        <color rgb="FF000000"/>
        <rFont val="Calibri"/>
      </rPr>
      <t xml:space="preserve">Больше информации здесь: </t>
    </r>
    <r>
      <rPr>
        <sz val="11"/>
        <color rgb="FF000000"/>
        <rFont val="Calibri"/>
      </rPr>
      <t xml:space="preserve">                      yarlunch.ru                                                 vk.com/yarlunch                              yarlunch@gmail.com                                   89159617771 - Mobile/Viber/Telegram</t>
    </r>
  </si>
  <si>
    <t>Горбуша запеченная с помидором</t>
  </si>
  <si>
    <r>
      <rPr>
        <b/>
        <sz val="11"/>
        <color rgb="FF000000"/>
        <rFont val="Calibri"/>
      </rPr>
      <t>МЕНЮ "Завтрак"</t>
    </r>
    <r>
      <rPr>
        <sz val="11"/>
        <color rgb="FF000000"/>
        <rFont val="Calibri"/>
      </rPr>
      <t xml:space="preserve">                                                          приём заказов из меню "Завтрак "только до 10:30</t>
    </r>
  </si>
  <si>
    <r>
      <rPr>
        <b/>
        <sz val="11"/>
        <color theme="1"/>
        <rFont val="Calibri"/>
      </rPr>
      <t xml:space="preserve">Меню PREMIUM                                                           </t>
    </r>
    <r>
      <rPr>
        <sz val="11"/>
        <color rgb="FF000000"/>
        <rFont val="Calibri"/>
      </rPr>
      <t xml:space="preserve">приём заказов из меню PREMIUM только до 10:30      </t>
    </r>
    <r>
      <rPr>
        <b/>
        <sz val="11"/>
        <color rgb="FF000000"/>
        <rFont val="Calibri"/>
      </rPr>
      <t xml:space="preserve">     </t>
    </r>
  </si>
  <si>
    <r>
      <rPr>
        <b/>
        <sz val="11"/>
        <color theme="1"/>
        <rFont val="Calibri"/>
      </rPr>
      <t xml:space="preserve">Салат “Цезарь” с курицей </t>
    </r>
    <r>
      <rPr>
        <sz val="11"/>
        <color rgb="FF000000"/>
        <rFont val="Calibri"/>
      </rPr>
      <t>(курица, пармезан, помидоры, айсберг, гренки, соус)</t>
    </r>
  </si>
  <si>
    <t>Уха из сёмги (сёмга, картофель, морковь, лук, специи)</t>
  </si>
  <si>
    <r>
      <rPr>
        <b/>
        <sz val="11"/>
        <color theme="1"/>
        <rFont val="Calibri"/>
      </rPr>
      <t xml:space="preserve">Бризоль из филе цыплёнка </t>
    </r>
    <r>
      <rPr>
        <sz val="11"/>
        <color rgb="FF000000"/>
        <rFont val="Calibri"/>
      </rPr>
      <t>(филе цыплёнка, яйцо, специи)</t>
    </r>
  </si>
  <si>
    <r>
      <rPr>
        <b/>
        <sz val="11"/>
        <color rgb="FF000000"/>
        <rFont val="Calibri"/>
      </rPr>
      <t>Эскалоп из свинины</t>
    </r>
    <r>
      <rPr>
        <sz val="11"/>
        <color rgb="FF000000"/>
        <rFont val="Calibri"/>
      </rPr>
      <t xml:space="preserve"> (свинина, помидоры)</t>
    </r>
  </si>
  <si>
    <r>
      <rPr>
        <b/>
        <sz val="11"/>
        <color theme="1"/>
        <rFont val="Calibri"/>
      </rPr>
      <t xml:space="preserve">Свинина по-боярски </t>
    </r>
    <r>
      <rPr>
        <sz val="11"/>
        <color rgb="FF000000"/>
        <rFont val="Calibri"/>
      </rPr>
      <t>(отбивная свинина, грибы, помидоры, сыр, лук, майонез)</t>
    </r>
  </si>
  <si>
    <r>
      <rPr>
        <sz val="11"/>
        <color theme="1"/>
        <rFont val="Calibri"/>
      </rPr>
      <t>Овощи гриль</t>
    </r>
    <r>
      <rPr>
        <b/>
        <sz val="11"/>
        <color rgb="FF000000"/>
        <rFont val="Calibri"/>
      </rPr>
      <t xml:space="preserve"> </t>
    </r>
    <r>
      <rPr>
        <sz val="11"/>
        <color rgb="FF000000"/>
        <rFont val="Calibri"/>
      </rPr>
      <t>(цукини, баклажаны, помидоры, болгарский перец, специи, соевый соус, масло)</t>
    </r>
  </si>
  <si>
    <r>
      <rPr>
        <b/>
        <sz val="11"/>
        <color rgb="FF000000"/>
        <rFont val="Calibri"/>
      </rPr>
      <t xml:space="preserve">Как это работает?           </t>
    </r>
    <r>
      <rPr>
        <sz val="11"/>
        <color rgb="FF000000"/>
        <rFont val="Calibri"/>
      </rPr>
      <t xml:space="preserve">                                           Чтобы вычислить итоговую сумму заказа, просто поставьте нужное количество блюд напротив соответвующего пункта меню (в столбике </t>
    </r>
    <r>
      <rPr>
        <b/>
        <sz val="11"/>
        <color rgb="FF000000"/>
        <rFont val="Calibri"/>
      </rPr>
      <t>Имя</t>
    </r>
    <r>
      <rPr>
        <sz val="11"/>
        <color rgb="FF000000"/>
        <rFont val="Calibri"/>
      </rPr>
      <t>, соответствующем Вашему заказу). Далее система  посчитает итоговую сумму заказа</t>
    </r>
  </si>
  <si>
    <r>
      <rPr>
        <b/>
        <sz val="11"/>
        <color rgb="FF000000"/>
        <rFont val="Calibri"/>
      </rPr>
      <t>Примечания</t>
    </r>
    <r>
      <rPr>
        <sz val="11"/>
        <color rgb="FF000000"/>
        <rFont val="Calibri"/>
      </rPr>
      <t xml:space="preserve"> (отметка </t>
    </r>
    <r>
      <rPr>
        <b/>
        <sz val="11"/>
        <color rgb="FF000000"/>
        <rFont val="Calibri"/>
      </rPr>
      <t xml:space="preserve">"звёздочка"  </t>
    </r>
    <r>
      <rPr>
        <b/>
        <sz val="14"/>
        <color rgb="FF000000"/>
        <rFont val="Calibri"/>
      </rPr>
      <t>*</t>
    </r>
    <r>
      <rPr>
        <sz val="11"/>
        <color rgb="FF000000"/>
        <rFont val="Calibri"/>
      </rPr>
      <t>) обозначают:</t>
    </r>
  </si>
  <si>
    <r>
      <rPr>
        <b/>
        <sz val="11"/>
        <color rgb="FF000000"/>
        <rFont val="Calibri"/>
      </rPr>
      <t xml:space="preserve">Больше информации здесь: </t>
    </r>
    <r>
      <rPr>
        <sz val="11"/>
        <color rgb="FF000000"/>
        <rFont val="Calibri"/>
      </rPr>
      <t xml:space="preserve">                      yarlunch.ru                                                 vk.com/yarlunch                              yarlunch@gmail.com                                   89159617771 - Mobile/Viber/Telegram</t>
    </r>
  </si>
  <si>
    <t>С-т овощной
(св.огурец,редис,сметана,лук,яйцо)</t>
  </si>
  <si>
    <t>Лапша грибная</t>
  </si>
  <si>
    <r>
      <t xml:space="preserve">МЕНЮ 22.04.24                                                          </t>
    </r>
    <r>
      <rPr>
        <sz val="11"/>
        <color theme="1"/>
        <rFont val="Calibri"/>
      </rPr>
      <t>приём заказов только до 11:00</t>
    </r>
  </si>
  <si>
    <t xml:space="preserve">С-т из капусты (св.капуста,морковь,масло)
</t>
  </si>
  <si>
    <t>С-т с копченной горбушей
(горбуша,яйцо,помидор,сыр,м-з)</t>
  </si>
  <si>
    <t xml:space="preserve">С-т столичный
(картофель,морковь,сол.огурец,курица,яйцо,м-з)
</t>
  </si>
  <si>
    <t>Суп картофельный с фрикадельками</t>
  </si>
  <si>
    <t>Суп пюре овощной</t>
  </si>
  <si>
    <t>Шницель из индейки</t>
  </si>
  <si>
    <t>Печень куриная в кисло-сладком соусе*</t>
  </si>
  <si>
    <t>Минтай запеченный с цукини</t>
  </si>
  <si>
    <t>Цветная капуста с грибами фасолью в соевом соусе</t>
  </si>
  <si>
    <t>Филе цыпленка с оливками</t>
  </si>
  <si>
    <t>Свинина запеченная с грибами и луком</t>
  </si>
  <si>
    <r>
      <t xml:space="preserve">23.04.24 Вторник                       
                 </t>
    </r>
    <r>
      <rPr>
        <sz val="11"/>
        <color theme="1"/>
        <rFont val="Calibri"/>
      </rPr>
      <t>приём заказов только до 11:00</t>
    </r>
  </si>
  <si>
    <t>С-т из свеклы
(яйцо,свекла,м-з,чеснок)</t>
  </si>
  <si>
    <t>С-т картофельный с грибами
(сол.грибы,лук,сол.огурец,картофель,масло)</t>
  </si>
  <si>
    <t>С-т с крабовыми палочками
(краб.палочки,св.огурец,пек.капуста,морковь,масло)</t>
  </si>
  <si>
    <t>С-т мясной
(гов.сердце,св.грибы,яйцо,лук,яблоко,сыр,м-з)</t>
  </si>
  <si>
    <t>Щи ленивые с грибами и курицей</t>
  </si>
  <si>
    <t>Суп овощной с цветной капустой</t>
  </si>
  <si>
    <t>Биточек куриный с сыром</t>
  </si>
  <si>
    <t>Сердце куриное с овощами в томатно-соевом соусе</t>
  </si>
  <si>
    <t>Пикша жареная в яйце</t>
  </si>
  <si>
    <t>Овощи Вок</t>
  </si>
  <si>
    <t>Филе цыпленка запеченное с ветчиной</t>
  </si>
  <si>
    <t>Свинина в сливочно-грибном соусе</t>
  </si>
  <si>
    <r>
      <t xml:space="preserve">МЕНЮ 24.04.2024                                                          </t>
    </r>
    <r>
      <rPr>
        <sz val="11"/>
        <color theme="1"/>
        <rFont val="Calibri"/>
      </rPr>
      <t>приём заказов только до 11:00</t>
    </r>
  </si>
  <si>
    <t>С-т из моркови
(морковь,мед,орехи,сахар)</t>
  </si>
  <si>
    <t>С-т овощной
(помидоры,св.огурец,лук,масло)</t>
  </si>
  <si>
    <t>С-т с кальмарами
(кальмар,св.огурец,пек.капуста,морковь,яйцо,м-з)</t>
  </si>
  <si>
    <t>С-т с ветчиной
(ветчина,морковь,картофель,гор.зеленый,м-з)</t>
  </si>
  <si>
    <t>Суп охотничий</t>
  </si>
  <si>
    <t>Суп картофельный с грибами</t>
  </si>
  <si>
    <t>Котлета по-домашнему</t>
  </si>
  <si>
    <t>Печень свиная запеченная  с помидором</t>
  </si>
  <si>
    <t>Скумбрия в соусе</t>
  </si>
  <si>
    <t>Баклажаны по-корейски</t>
  </si>
  <si>
    <t>Чахохбили из индейки</t>
  </si>
  <si>
    <t>Свинина запеченная с болгарским перцем</t>
  </si>
  <si>
    <r>
      <t xml:space="preserve">МЕНЮ 25.04.2024                                                           </t>
    </r>
    <r>
      <rPr>
        <sz val="11"/>
        <color theme="1"/>
        <rFont val="Calibri"/>
      </rPr>
      <t>приём заказов только до 11:00</t>
    </r>
  </si>
  <si>
    <t>С-т овощной
(свекла,картофель,сол.огурец,сыр,лук,м-з)</t>
  </si>
  <si>
    <t>Спаржа по-корейски
(спаржа,морковь по-корейски,лук,масло)</t>
  </si>
  <si>
    <t>С-т с крабовыми палочками
(краб.палочки,св.грибы,яйцо,м-з)</t>
  </si>
  <si>
    <t>С-т свежесть
(курица,пек.капуста,яйцо,св.огурец,м-з)</t>
  </si>
  <si>
    <t>Суп картофельный с лапшой и курицей</t>
  </si>
  <si>
    <t>Уха из семги</t>
  </si>
  <si>
    <t>Зраза куриная с яйцом и луком</t>
  </si>
  <si>
    <t>Азу из куриных желудков</t>
  </si>
  <si>
    <t>Спагетти с овощами</t>
  </si>
  <si>
    <t>Филе цыпленка запеченное с баклажаном</t>
  </si>
  <si>
    <t>Бефстроганов из говядины</t>
  </si>
  <si>
    <r>
      <t xml:space="preserve">МЕНЮ 26.04.2024                                                           </t>
    </r>
    <r>
      <rPr>
        <sz val="11"/>
        <color theme="1"/>
        <rFont val="Calibri"/>
      </rPr>
      <t>приём заказов только до 11:00</t>
    </r>
  </si>
  <si>
    <t>Картофель по-деревенски</t>
  </si>
  <si>
    <t>С-т витаминный
(св.капуста,свекла,морковь,масло)</t>
  </si>
  <si>
    <t>С-т с рыбными консервами
(рыбн.консервы,яйцо,лук,м-з)</t>
  </si>
  <si>
    <t>С-т картофельный с квашеной капустой
(картофель,лук,кваш.капуста,масло)</t>
  </si>
  <si>
    <t>С-т с ветчиной
(пек.капуста,ветчина,помидор,редис,яйцо)</t>
  </si>
  <si>
    <t>Борщ с ветчиной</t>
  </si>
  <si>
    <t>Суп овощной с кукурузой</t>
  </si>
  <si>
    <t>Оладьи куриные</t>
  </si>
  <si>
    <t>Гуляш из говяжьего сердца</t>
  </si>
  <si>
    <t>Пангасиус запеченный с пюре</t>
  </si>
  <si>
    <t>Цукини тушеные в томате</t>
  </si>
  <si>
    <t>Филе цыпленка в сырном соусе</t>
  </si>
  <si>
    <t>Свинина жареная в сухарях</t>
  </si>
  <si>
    <r>
      <t xml:space="preserve">МЕНЮ 27.04.2024                                                           </t>
    </r>
    <r>
      <rPr>
        <sz val="11"/>
        <color theme="1"/>
        <rFont val="Calibri"/>
      </rPr>
      <t>приём заказов только до 11:00</t>
    </r>
  </si>
  <si>
    <t>С-т из моркови
(морковь,сметана,сахар)</t>
  </si>
  <si>
    <t>С-т с морской капустой
(лук,морковь,масло,мор.капуста,орехи,чернослив)</t>
  </si>
  <si>
    <t>С-т с п/к колбасой
(п/к колбаса,картошка,кукуруза,морковь,сыр,м-з,чеснок)</t>
  </si>
  <si>
    <t xml:space="preserve">Суп картофельный с яйцом и курицей
</t>
  </si>
  <si>
    <t>Макароны по-флотски</t>
  </si>
  <si>
    <t>Скумбрия в маринаде</t>
  </si>
  <si>
    <t>Филе цыпленка запеченное с овощами</t>
  </si>
  <si>
    <t>Плесковица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</si>
</sst>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b/>
      <sz val="11"/>
      <color theme="1"/>
      <name val="Calibri"/>
    </font>
    <font>
      <u/>
      <sz val="11"/>
      <color theme="10"/>
      <name val="Calibri"/>
    </font>
    <font>
      <sz val="11"/>
      <color theme="1"/>
      <name val="Calibri"/>
    </font>
    <font>
      <b/>
      <sz val="11"/>
      <color rgb="FF000000"/>
      <name val="Arial"/>
    </font>
    <font>
      <b/>
      <sz val="11"/>
      <color rgb="FFFF0000"/>
      <name val="Calibri"/>
    </font>
    <font>
      <sz val="11"/>
      <color rgb="FF0C0C0C"/>
      <name val="Calibri"/>
    </font>
    <font>
      <sz val="11"/>
      <color rgb="FF000000"/>
      <name val="Calibri"/>
    </font>
    <font>
      <u/>
      <sz val="11"/>
      <color theme="10"/>
      <name val="Calibri"/>
    </font>
    <font>
      <b/>
      <sz val="10"/>
      <color rgb="FF000000"/>
      <name val="Arial"/>
    </font>
    <font>
      <b/>
      <sz val="11"/>
      <color rgb="FF000000"/>
      <name val="Calibri"/>
    </font>
    <font>
      <b/>
      <sz val="14"/>
      <color rgb="FF000000"/>
      <name val="Calibri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rgb="FF20212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B8CCE4"/>
        <bgColor rgb="FFB8CCE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2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3" fillId="2" borderId="1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0" fontId="1" fillId="3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9" fillId="2" borderId="0" xfId="0" applyFont="1" applyFill="1" applyAlignment="1"/>
    <xf numFmtId="0" fontId="13" fillId="2" borderId="2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3" borderId="1" xfId="0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/>
    <xf numFmtId="0" fontId="14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right" vertical="center"/>
    </xf>
    <xf numFmtId="0" fontId="1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1000"/>
  <sheetViews>
    <sheetView workbookViewId="0">
      <selection activeCell="B17" sqref="B17"/>
    </sheetView>
  </sheetViews>
  <sheetFormatPr defaultColWidth="14.42578125" defaultRowHeight="15" customHeight="1" x14ac:dyDescent="0.25"/>
  <cols>
    <col min="1" max="1" width="46.42578125" customWidth="1"/>
    <col min="2" max="2" width="10.28515625" customWidth="1"/>
    <col min="3" max="3" width="11.28515625" customWidth="1"/>
    <col min="4" max="28" width="8" customWidth="1"/>
  </cols>
  <sheetData>
    <row r="1" spans="1:28" ht="30" customHeight="1" x14ac:dyDescent="0.25">
      <c r="A1" s="1" t="s">
        <v>128</v>
      </c>
      <c r="B1" s="2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</row>
    <row r="2" spans="1:28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31.5" customHeight="1" x14ac:dyDescent="0.25">
      <c r="A3" s="32" t="s">
        <v>129</v>
      </c>
      <c r="B3" s="35">
        <v>49</v>
      </c>
      <c r="C3" s="5">
        <f t="shared" ref="C3:C7" si="0">SUM(D3:AB3)</f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30" x14ac:dyDescent="0.25">
      <c r="A4" s="32" t="s">
        <v>126</v>
      </c>
      <c r="B4" s="35">
        <v>89</v>
      </c>
      <c r="C4" s="5">
        <f t="shared" si="0"/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0" x14ac:dyDescent="0.25">
      <c r="A5" s="32" t="s">
        <v>130</v>
      </c>
      <c r="B5" s="35">
        <v>129</v>
      </c>
      <c r="C5" s="5">
        <f t="shared" si="0"/>
        <v>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48.75" customHeight="1" x14ac:dyDescent="0.25">
      <c r="A6" s="32" t="s">
        <v>131</v>
      </c>
      <c r="B6" s="35">
        <v>99</v>
      </c>
      <c r="C6" s="5">
        <f t="shared" si="0"/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5">
      <c r="A7" s="9"/>
      <c r="B7" s="5"/>
      <c r="C7" s="5">
        <f t="shared" si="0"/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.75" customHeight="1" x14ac:dyDescent="0.25">
      <c r="A8" s="10" t="s">
        <v>28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x14ac:dyDescent="0.25">
      <c r="A9" s="32" t="s">
        <v>132</v>
      </c>
      <c r="B9" s="34">
        <v>105</v>
      </c>
      <c r="C9" s="5">
        <f t="shared" ref="C9:C10" si="1">SUM(D9:AB9)</f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32" t="s">
        <v>133</v>
      </c>
      <c r="B10" s="34">
        <v>99</v>
      </c>
      <c r="C10" s="5">
        <f t="shared" si="1"/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5">
      <c r="A11" s="6" t="s">
        <v>29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x14ac:dyDescent="0.25">
      <c r="A12" s="32" t="s">
        <v>134</v>
      </c>
      <c r="B12" s="35">
        <v>155</v>
      </c>
      <c r="C12" s="5">
        <f t="shared" ref="C12:C18" si="2">SUM(D12:AB12)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x14ac:dyDescent="0.25">
      <c r="A13" s="32" t="s">
        <v>135</v>
      </c>
      <c r="B13" s="35">
        <v>105</v>
      </c>
      <c r="C13" s="5">
        <f t="shared" si="2"/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x14ac:dyDescent="0.25">
      <c r="A14" s="32" t="s">
        <v>136</v>
      </c>
      <c r="B14" s="35">
        <v>149</v>
      </c>
      <c r="C14" s="5">
        <f t="shared" si="2"/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30" x14ac:dyDescent="0.25">
      <c r="A15" s="32" t="s">
        <v>137</v>
      </c>
      <c r="B15" s="35">
        <v>149</v>
      </c>
      <c r="C15" s="5">
        <f t="shared" si="2"/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1" customHeight="1" x14ac:dyDescent="0.25">
      <c r="A16" s="32" t="s">
        <v>138</v>
      </c>
      <c r="B16" s="35">
        <v>115</v>
      </c>
      <c r="C16" s="5">
        <f t="shared" si="2"/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x14ac:dyDescent="0.25">
      <c r="A17" s="32" t="s">
        <v>139</v>
      </c>
      <c r="B17" s="35">
        <v>139</v>
      </c>
      <c r="C17" s="5">
        <f t="shared" si="2"/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25">
      <c r="A18" s="11"/>
      <c r="B18" s="12"/>
      <c r="C18" s="5">
        <f t="shared" si="2"/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5">
      <c r="A19" s="6" t="s">
        <v>30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x14ac:dyDescent="0.25">
      <c r="A20" s="32" t="s">
        <v>31</v>
      </c>
      <c r="B20" s="35">
        <v>25</v>
      </c>
      <c r="C20" s="5">
        <f t="shared" ref="C20:C23" si="3">SUM(D20:AB20)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5.75" customHeight="1" x14ac:dyDescent="0.25">
      <c r="A21" s="32" t="s">
        <v>32</v>
      </c>
      <c r="B21" s="35">
        <v>35</v>
      </c>
      <c r="C21" s="5">
        <f t="shared" si="3"/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5.75" customHeight="1" x14ac:dyDescent="0.25">
      <c r="A22" s="32" t="s">
        <v>33</v>
      </c>
      <c r="B22" s="35">
        <v>29</v>
      </c>
      <c r="C22" s="5">
        <f t="shared" si="3"/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5.75" customHeight="1" x14ac:dyDescent="0.25">
      <c r="A23" s="32" t="s">
        <v>34</v>
      </c>
      <c r="B23" s="35">
        <v>44</v>
      </c>
      <c r="C23" s="5">
        <f t="shared" si="3"/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5.75" customHeight="1" x14ac:dyDescent="0.25">
      <c r="A24" s="6" t="s">
        <v>35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 customHeight="1" x14ac:dyDescent="0.25">
      <c r="A25" s="14" t="s">
        <v>36</v>
      </c>
      <c r="B25" s="15">
        <v>110</v>
      </c>
      <c r="C25" s="5">
        <f t="shared" ref="C25:C58" si="4">SUM(D25:AB25)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5.75" customHeight="1" x14ac:dyDescent="0.25">
      <c r="A26" s="14" t="s">
        <v>37</v>
      </c>
      <c r="B26" s="15">
        <v>110</v>
      </c>
      <c r="C26" s="5">
        <f t="shared" si="4"/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5.75" customHeight="1" x14ac:dyDescent="0.25">
      <c r="A27" s="14" t="s">
        <v>38</v>
      </c>
      <c r="B27" s="15">
        <v>110</v>
      </c>
      <c r="C27" s="5">
        <f t="shared" si="4"/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5.75" customHeight="1" x14ac:dyDescent="0.25">
      <c r="A28" s="14" t="s">
        <v>39</v>
      </c>
      <c r="B28" s="15">
        <v>110</v>
      </c>
      <c r="C28" s="5">
        <f t="shared" si="4"/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5.75" customHeight="1" x14ac:dyDescent="0.25">
      <c r="A29" s="12" t="s">
        <v>40</v>
      </c>
      <c r="B29" s="15">
        <v>25</v>
      </c>
      <c r="C29" s="5">
        <f t="shared" si="4"/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5.75" customHeight="1" x14ac:dyDescent="0.25">
      <c r="A30" s="12" t="s">
        <v>41</v>
      </c>
      <c r="B30" s="15">
        <v>27</v>
      </c>
      <c r="C30" s="5">
        <f t="shared" si="4"/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5.75" customHeight="1" x14ac:dyDescent="0.25">
      <c r="A31" s="12" t="s">
        <v>42</v>
      </c>
      <c r="B31" s="15">
        <v>23</v>
      </c>
      <c r="C31" s="5">
        <f t="shared" si="4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5.75" customHeight="1" x14ac:dyDescent="0.25">
      <c r="A32" s="12" t="s">
        <v>43</v>
      </c>
      <c r="B32" s="15">
        <v>23</v>
      </c>
      <c r="C32" s="5">
        <f t="shared" si="4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5.75" customHeight="1" x14ac:dyDescent="0.25">
      <c r="A33" s="12" t="s">
        <v>44</v>
      </c>
      <c r="B33" s="15">
        <v>26</v>
      </c>
      <c r="C33" s="5">
        <f t="shared" si="4"/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5.75" customHeight="1" x14ac:dyDescent="0.25">
      <c r="A34" s="12" t="s">
        <v>45</v>
      </c>
      <c r="B34" s="5">
        <v>22</v>
      </c>
      <c r="C34" s="5">
        <f t="shared" si="4"/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5.75" customHeight="1" x14ac:dyDescent="0.25">
      <c r="A35" s="12" t="s">
        <v>46</v>
      </c>
      <c r="B35" s="15">
        <v>18</v>
      </c>
      <c r="C35" s="5">
        <f t="shared" si="4"/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5.75" customHeight="1" x14ac:dyDescent="0.25">
      <c r="A36" s="12" t="s">
        <v>47</v>
      </c>
      <c r="B36" s="15">
        <v>30</v>
      </c>
      <c r="C36" s="5">
        <f t="shared" si="4"/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5.75" customHeight="1" x14ac:dyDescent="0.25">
      <c r="A37" s="12" t="s">
        <v>48</v>
      </c>
      <c r="B37" s="5">
        <v>17</v>
      </c>
      <c r="C37" s="5">
        <f t="shared" si="4"/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5.75" customHeight="1" x14ac:dyDescent="0.25">
      <c r="A38" s="14" t="s">
        <v>49</v>
      </c>
      <c r="B38" s="15">
        <v>60</v>
      </c>
      <c r="C38" s="5">
        <f t="shared" si="4"/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5.75" customHeight="1" x14ac:dyDescent="0.25">
      <c r="A39" s="14" t="s">
        <v>50</v>
      </c>
      <c r="B39" s="5">
        <v>51</v>
      </c>
      <c r="C39" s="5">
        <f t="shared" si="4"/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5.75" customHeight="1" x14ac:dyDescent="0.25">
      <c r="A40" s="14" t="s">
        <v>51</v>
      </c>
      <c r="B40" s="15">
        <v>60</v>
      </c>
      <c r="C40" s="5">
        <f t="shared" si="4"/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5.75" customHeight="1" x14ac:dyDescent="0.25">
      <c r="A41" s="12" t="s">
        <v>52</v>
      </c>
      <c r="B41" s="5">
        <v>3</v>
      </c>
      <c r="C41" s="5">
        <f t="shared" si="4"/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5.75" customHeight="1" x14ac:dyDescent="0.25">
      <c r="A42" s="14" t="s">
        <v>53</v>
      </c>
      <c r="B42" s="5">
        <v>20</v>
      </c>
      <c r="C42" s="5">
        <f t="shared" si="4"/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5.75" customHeight="1" x14ac:dyDescent="0.25">
      <c r="A43" s="16" t="s">
        <v>54</v>
      </c>
      <c r="B43" s="12">
        <v>22</v>
      </c>
      <c r="C43" s="5">
        <f t="shared" si="4"/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5.75" customHeight="1" x14ac:dyDescent="0.25">
      <c r="A44" s="12" t="s">
        <v>55</v>
      </c>
      <c r="B44" s="5">
        <v>82</v>
      </c>
      <c r="C44" s="5">
        <f t="shared" si="4"/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5.75" customHeight="1" x14ac:dyDescent="0.25">
      <c r="A45" s="12" t="s">
        <v>56</v>
      </c>
      <c r="B45" s="5">
        <v>82</v>
      </c>
      <c r="C45" s="5">
        <f t="shared" si="4"/>
        <v>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5.75" customHeight="1" x14ac:dyDescent="0.25">
      <c r="A46" s="12" t="s">
        <v>57</v>
      </c>
      <c r="B46" s="5">
        <v>82</v>
      </c>
      <c r="C46" s="5">
        <f t="shared" si="4"/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5.75" customHeight="1" x14ac:dyDescent="0.25">
      <c r="A47" s="16"/>
      <c r="B47" s="5">
        <v>82</v>
      </c>
      <c r="C47" s="5">
        <f t="shared" si="4"/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5.75" customHeight="1" x14ac:dyDescent="0.25">
      <c r="A48" s="14"/>
      <c r="B48" s="5">
        <v>82</v>
      </c>
      <c r="C48" s="5">
        <f t="shared" si="4"/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5.75" customHeight="1" x14ac:dyDescent="0.25">
      <c r="A49" s="14"/>
      <c r="B49" s="12">
        <v>82</v>
      </c>
      <c r="C49" s="5">
        <f t="shared" si="4"/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5.75" customHeight="1" x14ac:dyDescent="0.25">
      <c r="A50" s="12" t="s">
        <v>58</v>
      </c>
      <c r="B50" s="5">
        <v>41</v>
      </c>
      <c r="C50" s="5">
        <f t="shared" si="4"/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5.75" customHeight="1" x14ac:dyDescent="0.25">
      <c r="A51" s="12" t="s">
        <v>59</v>
      </c>
      <c r="B51" s="15">
        <v>60</v>
      </c>
      <c r="C51" s="5">
        <f t="shared" si="4"/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5.75" customHeight="1" x14ac:dyDescent="0.25">
      <c r="A52" s="12"/>
      <c r="B52" s="12"/>
      <c r="C52" s="5">
        <f t="shared" si="4"/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5.75" customHeight="1" x14ac:dyDescent="0.25">
      <c r="A53" s="16" t="s">
        <v>60</v>
      </c>
      <c r="B53" s="5">
        <v>125</v>
      </c>
      <c r="C53" s="5">
        <f t="shared" si="4"/>
        <v>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5.75" customHeight="1" x14ac:dyDescent="0.25">
      <c r="A54" s="16" t="s">
        <v>61</v>
      </c>
      <c r="B54" s="5">
        <v>125</v>
      </c>
      <c r="C54" s="5">
        <f t="shared" si="4"/>
        <v>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5.75" customHeight="1" x14ac:dyDescent="0.25">
      <c r="A55" s="16" t="s">
        <v>62</v>
      </c>
      <c r="B55" s="5">
        <v>125</v>
      </c>
      <c r="C55" s="5">
        <f t="shared" si="4"/>
        <v>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5.75" customHeight="1" x14ac:dyDescent="0.25">
      <c r="A56" s="16" t="s">
        <v>63</v>
      </c>
      <c r="B56" s="5">
        <v>135</v>
      </c>
      <c r="C56" s="5">
        <f t="shared" si="4"/>
        <v>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5.75" customHeight="1" x14ac:dyDescent="0.25">
      <c r="A57" s="16" t="s">
        <v>64</v>
      </c>
      <c r="B57" s="5">
        <v>135</v>
      </c>
      <c r="C57" s="5">
        <f t="shared" si="4"/>
        <v>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5.75" customHeight="1" x14ac:dyDescent="0.25">
      <c r="A58" s="18"/>
      <c r="B58" s="5">
        <v>0</v>
      </c>
      <c r="C58" s="5">
        <f t="shared" si="4"/>
        <v>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5.75" customHeight="1" x14ac:dyDescent="0.25">
      <c r="A59" s="19" t="s">
        <v>65</v>
      </c>
      <c r="B59" s="7">
        <f>SUM(D59:AB59)</f>
        <v>0</v>
      </c>
      <c r="C59" s="7">
        <f>SUM(C3:C58)</f>
        <v>0</v>
      </c>
      <c r="D59" s="7">
        <f>SUMPRODUCT(B3:B58*D3:D58)</f>
        <v>0</v>
      </c>
      <c r="E59" s="7">
        <f>SUMPRODUCT(B3:B58*E3:E58)</f>
        <v>0</v>
      </c>
      <c r="F59" s="7">
        <f>SUMPRODUCT(B3:B58*F3:F58)</f>
        <v>0</v>
      </c>
      <c r="G59" s="7">
        <f>SUMPRODUCT(B3:B58*G3:G58)</f>
        <v>0</v>
      </c>
      <c r="H59" s="7">
        <f>SUMPRODUCT(B3:B58*H3:H58)</f>
        <v>0</v>
      </c>
      <c r="I59" s="7">
        <f>SUMPRODUCT(B3:B58*I3:I58)</f>
        <v>0</v>
      </c>
      <c r="J59" s="7">
        <f>SUMPRODUCT(B3:B58*J3:J58)</f>
        <v>0</v>
      </c>
      <c r="K59" s="7">
        <f>SUMPRODUCT(B3:B58*K3:K58)</f>
        <v>0</v>
      </c>
      <c r="L59" s="7">
        <f>SUMPRODUCT(B3:B58*L3:L58)</f>
        <v>0</v>
      </c>
      <c r="M59" s="7">
        <f>SUMPRODUCT(B3:B58*M3:M58)</f>
        <v>0</v>
      </c>
      <c r="N59" s="7">
        <f>SUMPRODUCT(B3:B58*N3:N58)</f>
        <v>0</v>
      </c>
      <c r="O59" s="7">
        <f>SUMPRODUCT(B3:B58*O3:O58)</f>
        <v>0</v>
      </c>
      <c r="P59" s="7">
        <f>SUMPRODUCT(B3:B58*P3:P58)</f>
        <v>0</v>
      </c>
      <c r="Q59" s="7">
        <f>SUMPRODUCT(B3:B58*Q3:Q58)</f>
        <v>0</v>
      </c>
      <c r="R59" s="7">
        <f>SUMPRODUCT(B3:B58*R3:R58)</f>
        <v>0</v>
      </c>
      <c r="S59" s="7">
        <f>SUMPRODUCT(B3:B58*S3:S58)</f>
        <v>0</v>
      </c>
      <c r="T59" s="7">
        <f>SUMPRODUCT(B3:B58*T3:T58)</f>
        <v>0</v>
      </c>
      <c r="U59" s="7">
        <f>SUMPRODUCT(B3:B58*U3:U58)</f>
        <v>0</v>
      </c>
      <c r="V59" s="7">
        <f>SUMPRODUCT(B3:B58*V3:V58)</f>
        <v>0</v>
      </c>
      <c r="W59" s="7">
        <f>SUMPRODUCT(B3:B58*W3:W58)</f>
        <v>0</v>
      </c>
      <c r="X59" s="7">
        <f>SUMPRODUCT(B3:B58*X3:X58)</f>
        <v>0</v>
      </c>
      <c r="Y59" s="7">
        <f>SUMPRODUCT(B3:B58*Y3:Y58)</f>
        <v>0</v>
      </c>
      <c r="Z59" s="7">
        <f>SUMPRODUCT(B3:B58*Z3:Z58)</f>
        <v>0</v>
      </c>
      <c r="AA59" s="7">
        <f>SUMPRODUCT(B3:B58*AA3:AA58)</f>
        <v>0</v>
      </c>
      <c r="AB59" s="7">
        <f>SUMPRODUCT(B3:B58*AB3:AB58)</f>
        <v>0</v>
      </c>
    </row>
    <row r="60" spans="1:28" ht="15.75" customHeight="1" x14ac:dyDescent="0.25">
      <c r="A60" s="19" t="s">
        <v>66</v>
      </c>
      <c r="B60" s="7">
        <f t="shared" ref="B60:C60" si="5">SUM(B59,B96,B123)</f>
        <v>0</v>
      </c>
      <c r="C60" s="7">
        <f t="shared" si="5"/>
        <v>0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5.75" customHeight="1" x14ac:dyDescent="0.25">
      <c r="A62" s="1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5.75" customHeight="1" x14ac:dyDescent="0.25">
      <c r="A63" s="1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5.75" customHeight="1" x14ac:dyDescent="0.25">
      <c r="A64" s="2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45" customHeight="1" x14ac:dyDescent="0.25">
      <c r="A65" s="21" t="s">
        <v>67</v>
      </c>
      <c r="B65" s="22" t="s">
        <v>0</v>
      </c>
      <c r="C65" s="23" t="s">
        <v>1</v>
      </c>
      <c r="D65" s="24" t="s">
        <v>2</v>
      </c>
      <c r="E65" s="7" t="s">
        <v>3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8</v>
      </c>
      <c r="K65" s="7" t="s">
        <v>9</v>
      </c>
      <c r="L65" s="7" t="s">
        <v>10</v>
      </c>
      <c r="M65" s="7" t="s">
        <v>11</v>
      </c>
      <c r="N65" s="7" t="s">
        <v>12</v>
      </c>
      <c r="O65" s="7" t="s">
        <v>13</v>
      </c>
      <c r="P65" s="7" t="s">
        <v>14</v>
      </c>
      <c r="Q65" s="7" t="s">
        <v>15</v>
      </c>
      <c r="R65" s="7" t="s">
        <v>16</v>
      </c>
      <c r="S65" s="7" t="s">
        <v>17</v>
      </c>
      <c r="T65" s="7" t="s">
        <v>18</v>
      </c>
      <c r="U65" s="7" t="s">
        <v>19</v>
      </c>
      <c r="V65" s="7" t="s">
        <v>20</v>
      </c>
      <c r="W65" s="7" t="s">
        <v>21</v>
      </c>
      <c r="X65" s="7" t="s">
        <v>22</v>
      </c>
      <c r="Y65" s="7" t="s">
        <v>23</v>
      </c>
      <c r="Z65" s="7" t="s">
        <v>24</v>
      </c>
      <c r="AA65" s="7" t="s">
        <v>25</v>
      </c>
      <c r="AB65" s="7" t="s">
        <v>26</v>
      </c>
    </row>
    <row r="66" spans="1:28" ht="15.75" customHeight="1" x14ac:dyDescent="0.25">
      <c r="A66" s="14"/>
      <c r="B66" s="5">
        <v>106</v>
      </c>
      <c r="C66" s="5">
        <f t="shared" ref="C66:C95" si="6">SUM(D66:AB66)</f>
        <v>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5.75" customHeight="1" x14ac:dyDescent="0.25">
      <c r="A67" s="14"/>
      <c r="B67" s="5">
        <v>106</v>
      </c>
      <c r="C67" s="5">
        <f t="shared" si="6"/>
        <v>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5.75" customHeight="1" x14ac:dyDescent="0.25">
      <c r="A68" s="14"/>
      <c r="B68" s="5">
        <v>106</v>
      </c>
      <c r="C68" s="5">
        <f t="shared" si="6"/>
        <v>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5.75" customHeight="1" x14ac:dyDescent="0.25">
      <c r="A69" s="14"/>
      <c r="B69" s="5">
        <v>106</v>
      </c>
      <c r="C69" s="5">
        <f t="shared" si="6"/>
        <v>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5.75" customHeight="1" x14ac:dyDescent="0.25">
      <c r="A70" s="12" t="s">
        <v>68</v>
      </c>
      <c r="B70" s="5">
        <v>159</v>
      </c>
      <c r="C70" s="5">
        <f t="shared" si="6"/>
        <v>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5.75" customHeight="1" x14ac:dyDescent="0.25">
      <c r="A71" s="14" t="s">
        <v>69</v>
      </c>
      <c r="B71" s="5">
        <v>81</v>
      </c>
      <c r="C71" s="5">
        <f t="shared" si="6"/>
        <v>0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5.75" customHeight="1" x14ac:dyDescent="0.25">
      <c r="A72" s="20" t="s">
        <v>70</v>
      </c>
      <c r="B72" s="5">
        <v>35</v>
      </c>
      <c r="C72" s="5">
        <f t="shared" si="6"/>
        <v>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5.75" customHeight="1" x14ac:dyDescent="0.25">
      <c r="A73" s="20" t="s">
        <v>71</v>
      </c>
      <c r="B73" s="5">
        <v>35</v>
      </c>
      <c r="C73" s="5">
        <f t="shared" si="6"/>
        <v>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5.75" customHeight="1" x14ac:dyDescent="0.25">
      <c r="A74" s="20" t="s">
        <v>72</v>
      </c>
      <c r="B74" s="5">
        <v>35</v>
      </c>
      <c r="C74" s="5">
        <f t="shared" si="6"/>
        <v>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5.75" customHeight="1" x14ac:dyDescent="0.25">
      <c r="A75" s="20" t="s">
        <v>73</v>
      </c>
      <c r="B75" s="5">
        <v>35</v>
      </c>
      <c r="C75" s="5">
        <f t="shared" si="6"/>
        <v>0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5.75" customHeight="1" x14ac:dyDescent="0.25">
      <c r="A76" s="14" t="s">
        <v>74</v>
      </c>
      <c r="B76" s="5">
        <v>73</v>
      </c>
      <c r="C76" s="5">
        <f t="shared" si="6"/>
        <v>0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5.75" customHeight="1" x14ac:dyDescent="0.25">
      <c r="A77" s="14" t="s">
        <v>75</v>
      </c>
      <c r="B77" s="5">
        <v>89</v>
      </c>
      <c r="C77" s="5">
        <f t="shared" si="6"/>
        <v>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5.75" customHeight="1" x14ac:dyDescent="0.25">
      <c r="A78" s="12" t="s">
        <v>55</v>
      </c>
      <c r="B78" s="5">
        <v>82</v>
      </c>
      <c r="C78" s="5">
        <f t="shared" si="6"/>
        <v>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5.75" customHeight="1" x14ac:dyDescent="0.25">
      <c r="A79" s="12" t="s">
        <v>56</v>
      </c>
      <c r="B79" s="5">
        <v>82</v>
      </c>
      <c r="C79" s="5">
        <f t="shared" si="6"/>
        <v>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5.75" customHeight="1" x14ac:dyDescent="0.25">
      <c r="A80" s="11" t="s">
        <v>57</v>
      </c>
      <c r="B80" s="5">
        <v>82</v>
      </c>
      <c r="C80" s="5">
        <f t="shared" si="6"/>
        <v>0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5.75" customHeight="1" x14ac:dyDescent="0.25">
      <c r="A81" s="14" t="s">
        <v>76</v>
      </c>
      <c r="B81" s="5">
        <v>82</v>
      </c>
      <c r="C81" s="5">
        <f t="shared" si="6"/>
        <v>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5.75" customHeight="1" x14ac:dyDescent="0.25">
      <c r="A82" s="14" t="s">
        <v>77</v>
      </c>
      <c r="B82" s="5">
        <v>82</v>
      </c>
      <c r="C82" s="5">
        <f t="shared" si="6"/>
        <v>0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5.75" customHeight="1" x14ac:dyDescent="0.25">
      <c r="A83" s="14" t="s">
        <v>78</v>
      </c>
      <c r="B83" s="5">
        <v>82</v>
      </c>
      <c r="C83" s="5">
        <f t="shared" si="6"/>
        <v>0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5.75" customHeight="1" x14ac:dyDescent="0.25">
      <c r="A84" s="12" t="s">
        <v>79</v>
      </c>
      <c r="B84" s="5">
        <v>92</v>
      </c>
      <c r="C84" s="5">
        <f t="shared" si="6"/>
        <v>0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5.75" customHeight="1" x14ac:dyDescent="0.25">
      <c r="A85" s="11" t="s">
        <v>80</v>
      </c>
      <c r="B85" s="5">
        <v>92</v>
      </c>
      <c r="C85" s="5">
        <f t="shared" si="6"/>
        <v>0</v>
      </c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5.75" customHeight="1" x14ac:dyDescent="0.25">
      <c r="A86" s="25" t="s">
        <v>81</v>
      </c>
      <c r="B86" s="26">
        <v>92</v>
      </c>
      <c r="C86" s="5">
        <f t="shared" si="6"/>
        <v>0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5.75" customHeight="1" x14ac:dyDescent="0.25">
      <c r="A87" s="14" t="s">
        <v>52</v>
      </c>
      <c r="B87" s="5">
        <v>3</v>
      </c>
      <c r="C87" s="5">
        <f t="shared" si="6"/>
        <v>0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5.75" customHeight="1" x14ac:dyDescent="0.25">
      <c r="A88" s="12" t="s">
        <v>58</v>
      </c>
      <c r="B88" s="5">
        <v>41</v>
      </c>
      <c r="C88" s="5">
        <f t="shared" si="6"/>
        <v>0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5.75" customHeight="1" x14ac:dyDescent="0.25">
      <c r="A89" s="12" t="s">
        <v>59</v>
      </c>
      <c r="B89" s="5">
        <v>57</v>
      </c>
      <c r="C89" s="5">
        <f t="shared" si="6"/>
        <v>0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5.75" customHeight="1" x14ac:dyDescent="0.25">
      <c r="A90" s="12" t="s">
        <v>82</v>
      </c>
      <c r="B90" s="5">
        <v>75</v>
      </c>
      <c r="C90" s="5">
        <f t="shared" si="6"/>
        <v>0</v>
      </c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5.75" customHeight="1" x14ac:dyDescent="0.25">
      <c r="A91" s="14" t="s">
        <v>62</v>
      </c>
      <c r="B91" s="5">
        <v>125</v>
      </c>
      <c r="C91" s="5">
        <f t="shared" si="6"/>
        <v>0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5.75" customHeight="1" x14ac:dyDescent="0.25">
      <c r="A92" s="14" t="s">
        <v>60</v>
      </c>
      <c r="B92" s="5">
        <v>125</v>
      </c>
      <c r="C92" s="5">
        <f t="shared" si="6"/>
        <v>0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5.75" customHeight="1" x14ac:dyDescent="0.25">
      <c r="A93" s="16" t="s">
        <v>63</v>
      </c>
      <c r="B93" s="5">
        <v>135</v>
      </c>
      <c r="C93" s="5">
        <f t="shared" si="6"/>
        <v>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5.75" customHeight="1" x14ac:dyDescent="0.25">
      <c r="A94" s="16" t="s">
        <v>64</v>
      </c>
      <c r="B94" s="5">
        <v>135</v>
      </c>
      <c r="C94" s="5">
        <f t="shared" si="6"/>
        <v>0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5.75" customHeight="1" x14ac:dyDescent="0.25">
      <c r="A95" s="27"/>
      <c r="B95" s="26">
        <v>0</v>
      </c>
      <c r="C95" s="5">
        <f t="shared" si="6"/>
        <v>0</v>
      </c>
      <c r="D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5.75" customHeight="1" x14ac:dyDescent="0.25">
      <c r="A96" s="19" t="s">
        <v>83</v>
      </c>
      <c r="B96" s="7">
        <f>SUM(D96:AB96)</f>
        <v>0</v>
      </c>
      <c r="C96" s="7">
        <f>SUM(C66:C95)</f>
        <v>0</v>
      </c>
      <c r="D96" s="7">
        <f>SUMPRODUCT(B66:B95*D66:D95)</f>
        <v>0</v>
      </c>
      <c r="E96" s="7">
        <f>SUMPRODUCT(B66:B95*E66:E95)</f>
        <v>0</v>
      </c>
      <c r="F96" s="7">
        <f>SUMPRODUCT(B66:B95*F66:F95)</f>
        <v>0</v>
      </c>
      <c r="G96" s="7">
        <f>SUMPRODUCT(B66:B95*G66:G95)</f>
        <v>0</v>
      </c>
      <c r="H96" s="7">
        <f>SUMPRODUCT(B66:B95*H66:H95)</f>
        <v>0</v>
      </c>
      <c r="I96" s="7">
        <f>SUMPRODUCT(B66:B95*I66:I95)</f>
        <v>0</v>
      </c>
      <c r="J96" s="7">
        <f>SUMPRODUCT(B66:B95*J66:J95)</f>
        <v>0</v>
      </c>
      <c r="K96" s="7">
        <f>SUMPRODUCT(B66:B95*K66:K95)</f>
        <v>0</v>
      </c>
      <c r="L96" s="7">
        <f>SUMPRODUCT(B66:B95*L66:L95)</f>
        <v>0</v>
      </c>
      <c r="M96" s="7">
        <f>SUMPRODUCT(B66:B95*M66:M95)</f>
        <v>0</v>
      </c>
      <c r="N96" s="7">
        <f>SUMPRODUCT(B66:B95*N66:N95)</f>
        <v>0</v>
      </c>
      <c r="O96" s="7">
        <f>SUMPRODUCT(B66:B95*O66:O95)</f>
        <v>0</v>
      </c>
      <c r="P96" s="7">
        <f>SUMPRODUCT(B66:B95*P66:P95)</f>
        <v>0</v>
      </c>
      <c r="Q96" s="7">
        <f>SUMPRODUCT(B66:B95*Q66:Q95)</f>
        <v>0</v>
      </c>
      <c r="R96" s="7">
        <f>SUMPRODUCT(B66:B95*R66:R95)</f>
        <v>0</v>
      </c>
      <c r="S96" s="7">
        <f>SUMPRODUCT(B66:B95*S66:S95)</f>
        <v>0</v>
      </c>
      <c r="T96" s="7">
        <f>SUMPRODUCT(B66:B95*T66:T95)</f>
        <v>0</v>
      </c>
      <c r="U96" s="7">
        <f>SUMPRODUCT(B66:B95*U66:U95)</f>
        <v>0</v>
      </c>
      <c r="V96" s="7">
        <f>SUMPRODUCT(B66:B95*V66:V95)</f>
        <v>0</v>
      </c>
      <c r="W96" s="7">
        <f>SUMPRODUCT(B66:B95*W66:W95)</f>
        <v>0</v>
      </c>
      <c r="X96" s="7">
        <f>SUMPRODUCT(B66:B95*X66:X95)</f>
        <v>0</v>
      </c>
      <c r="Y96" s="7">
        <f>SUMPRODUCT(B66:B95*Y66:Y95)</f>
        <v>0</v>
      </c>
      <c r="Z96" s="7">
        <f>SUMPRODUCT(B66:B95*Z66:Z95)</f>
        <v>0</v>
      </c>
      <c r="AA96" s="7">
        <f>SUMPRODUCT(B66:B95*AA66:AA95)</f>
        <v>0</v>
      </c>
      <c r="AB96" s="7">
        <f>SUMPRODUCT(B66:B95*AB66:AB95)</f>
        <v>0</v>
      </c>
    </row>
    <row r="97" spans="1:28" ht="15.75" customHeight="1" x14ac:dyDescent="0.25">
      <c r="A97" s="19" t="s">
        <v>66</v>
      </c>
      <c r="B97" s="7">
        <f t="shared" ref="B97:C97" si="7">SUM(B59,B96,B123)</f>
        <v>0</v>
      </c>
      <c r="C97" s="7">
        <f t="shared" si="7"/>
        <v>0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45" customHeight="1" x14ac:dyDescent="0.25">
      <c r="A101" s="10" t="s">
        <v>84</v>
      </c>
      <c r="B101" s="22" t="s">
        <v>0</v>
      </c>
      <c r="C101" s="23" t="s">
        <v>1</v>
      </c>
      <c r="D101" s="24" t="s">
        <v>2</v>
      </c>
      <c r="E101" s="7" t="s">
        <v>3</v>
      </c>
      <c r="F101" s="7" t="s">
        <v>4</v>
      </c>
      <c r="G101" s="7" t="s">
        <v>5</v>
      </c>
      <c r="H101" s="7" t="s">
        <v>6</v>
      </c>
      <c r="I101" s="7" t="s">
        <v>7</v>
      </c>
      <c r="J101" s="7" t="s">
        <v>8</v>
      </c>
      <c r="K101" s="7" t="s">
        <v>9</v>
      </c>
      <c r="L101" s="7" t="s">
        <v>10</v>
      </c>
      <c r="M101" s="7" t="s">
        <v>11</v>
      </c>
      <c r="N101" s="7" t="s">
        <v>12</v>
      </c>
      <c r="O101" s="7" t="s">
        <v>13</v>
      </c>
      <c r="P101" s="7" t="s">
        <v>14</v>
      </c>
      <c r="Q101" s="7" t="s">
        <v>15</v>
      </c>
      <c r="R101" s="7" t="s">
        <v>16</v>
      </c>
      <c r="S101" s="7" t="s">
        <v>17</v>
      </c>
      <c r="T101" s="7" t="s">
        <v>18</v>
      </c>
      <c r="U101" s="7" t="s">
        <v>19</v>
      </c>
      <c r="V101" s="7" t="s">
        <v>20</v>
      </c>
      <c r="W101" s="7" t="s">
        <v>21</v>
      </c>
      <c r="X101" s="7" t="s">
        <v>22</v>
      </c>
      <c r="Y101" s="7" t="s">
        <v>23</v>
      </c>
      <c r="Z101" s="7" t="s">
        <v>24</v>
      </c>
      <c r="AA101" s="7" t="s">
        <v>25</v>
      </c>
      <c r="AB101" s="7" t="s">
        <v>26</v>
      </c>
    </row>
    <row r="102" spans="1:28" ht="15.75" customHeight="1" x14ac:dyDescent="0.25">
      <c r="A102" s="14"/>
      <c r="B102" s="5">
        <v>297</v>
      </c>
      <c r="C102" s="5">
        <f t="shared" ref="C102:C122" si="8">SUM(D102:AB102)</f>
        <v>0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5.75" customHeight="1" x14ac:dyDescent="0.25">
      <c r="A103" s="12"/>
      <c r="B103" s="5">
        <v>415</v>
      </c>
      <c r="C103" s="5">
        <f t="shared" si="8"/>
        <v>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5.75" customHeight="1" x14ac:dyDescent="0.25">
      <c r="A104" s="14"/>
      <c r="B104" s="5">
        <v>249</v>
      </c>
      <c r="C104" s="5">
        <f t="shared" si="8"/>
        <v>0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5.75" customHeight="1" x14ac:dyDescent="0.25">
      <c r="A105" s="5"/>
      <c r="B105" s="5">
        <v>297</v>
      </c>
      <c r="C105" s="5">
        <f t="shared" si="8"/>
        <v>0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5.75" customHeight="1" x14ac:dyDescent="0.25">
      <c r="A106" s="14"/>
      <c r="B106" s="5">
        <v>321</v>
      </c>
      <c r="C106" s="5">
        <f t="shared" si="8"/>
        <v>0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5.75" customHeight="1" x14ac:dyDescent="0.25">
      <c r="A107" s="12" t="s">
        <v>85</v>
      </c>
      <c r="B107" s="5">
        <v>115</v>
      </c>
      <c r="C107" s="5">
        <f t="shared" si="8"/>
        <v>0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5.75" customHeight="1" x14ac:dyDescent="0.25">
      <c r="A108" s="5"/>
      <c r="B108" s="5">
        <v>207</v>
      </c>
      <c r="C108" s="5">
        <f t="shared" si="8"/>
        <v>0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5.75" customHeight="1" x14ac:dyDescent="0.25">
      <c r="A109" s="16" t="s">
        <v>60</v>
      </c>
      <c r="B109" s="5">
        <v>125</v>
      </c>
      <c r="C109" s="5">
        <f t="shared" si="8"/>
        <v>0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5.75" customHeight="1" x14ac:dyDescent="0.25">
      <c r="A110" s="16" t="s">
        <v>61</v>
      </c>
      <c r="B110" s="5">
        <v>125</v>
      </c>
      <c r="C110" s="5">
        <f t="shared" si="8"/>
        <v>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5.75" customHeight="1" x14ac:dyDescent="0.25">
      <c r="A111" s="16" t="s">
        <v>62</v>
      </c>
      <c r="B111" s="5">
        <v>125</v>
      </c>
      <c r="C111" s="5">
        <f t="shared" si="8"/>
        <v>0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5.75" customHeight="1" x14ac:dyDescent="0.25">
      <c r="A112" s="16" t="s">
        <v>63</v>
      </c>
      <c r="B112" s="5">
        <v>135</v>
      </c>
      <c r="C112" s="5">
        <f t="shared" si="8"/>
        <v>0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5.75" customHeight="1" x14ac:dyDescent="0.25">
      <c r="A113" s="16" t="s">
        <v>64</v>
      </c>
      <c r="B113" s="5">
        <v>135</v>
      </c>
      <c r="C113" s="5">
        <f t="shared" si="8"/>
        <v>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5.75" customHeight="1" x14ac:dyDescent="0.25">
      <c r="A114" s="5"/>
      <c r="B114" s="5">
        <v>0</v>
      </c>
      <c r="C114" s="5">
        <f t="shared" si="8"/>
        <v>0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5.75" customHeight="1" x14ac:dyDescent="0.25">
      <c r="A115" s="14"/>
      <c r="B115" s="5">
        <v>0</v>
      </c>
      <c r="C115" s="5">
        <f t="shared" si="8"/>
        <v>0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5.75" customHeight="1" x14ac:dyDescent="0.25">
      <c r="A116" s="14"/>
      <c r="B116" s="5">
        <v>0</v>
      </c>
      <c r="C116" s="5">
        <f t="shared" si="8"/>
        <v>0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5.75" customHeight="1" x14ac:dyDescent="0.25">
      <c r="A117" s="14"/>
      <c r="B117" s="5">
        <v>0</v>
      </c>
      <c r="C117" s="5">
        <f t="shared" si="8"/>
        <v>0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5.75" customHeight="1" x14ac:dyDescent="0.25">
      <c r="A118" s="14"/>
      <c r="B118" s="5">
        <v>0</v>
      </c>
      <c r="C118" s="5">
        <f t="shared" si="8"/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5.75" customHeight="1" x14ac:dyDescent="0.25">
      <c r="A119" s="12"/>
      <c r="B119" s="5">
        <v>0</v>
      </c>
      <c r="C119" s="5">
        <f t="shared" si="8"/>
        <v>0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5.75" customHeight="1" x14ac:dyDescent="0.25">
      <c r="A120" s="12"/>
      <c r="B120" s="5">
        <v>0</v>
      </c>
      <c r="C120" s="5">
        <f t="shared" si="8"/>
        <v>0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5.75" customHeight="1" x14ac:dyDescent="0.25">
      <c r="A121" s="11"/>
      <c r="B121" s="5">
        <v>0</v>
      </c>
      <c r="C121" s="5">
        <f t="shared" si="8"/>
        <v>0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5.75" customHeight="1" x14ac:dyDescent="0.25">
      <c r="A122" s="11"/>
      <c r="B122" s="5">
        <v>0</v>
      </c>
      <c r="C122" s="5">
        <f t="shared" si="8"/>
        <v>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5.75" customHeight="1" x14ac:dyDescent="0.25">
      <c r="A123" s="19" t="s">
        <v>86</v>
      </c>
      <c r="B123" s="7">
        <f>SUM(D123:AB123)</f>
        <v>0</v>
      </c>
      <c r="C123" s="7">
        <f>SUM(C102:C122)</f>
        <v>0</v>
      </c>
      <c r="D123" s="7">
        <f>SUMPRODUCT(B102:B122*D102:D122)</f>
        <v>0</v>
      </c>
      <c r="E123" s="7">
        <f>SUMPRODUCT(B102:B122*E102:E122)</f>
        <v>0</v>
      </c>
      <c r="F123" s="7">
        <f>SUMPRODUCT(B102:B122*F102:F122)</f>
        <v>0</v>
      </c>
      <c r="G123" s="7">
        <f>SUMPRODUCT(B102:B122*G102:G122)</f>
        <v>0</v>
      </c>
      <c r="H123" s="7">
        <f>SUMPRODUCT(B102:B122*H102:H122)</f>
        <v>0</v>
      </c>
      <c r="I123" s="7">
        <f>SUMPRODUCT(B102:B122*I102:I122)</f>
        <v>0</v>
      </c>
      <c r="J123" s="7">
        <f>SUMPRODUCT(B102:B122*J102:J122)</f>
        <v>0</v>
      </c>
      <c r="K123" s="7">
        <f>SUMPRODUCT(B102:B122*K102:K122)</f>
        <v>0</v>
      </c>
      <c r="L123" s="7">
        <f>SUMPRODUCT(B102:B122*L102:L122)</f>
        <v>0</v>
      </c>
      <c r="M123" s="7">
        <f>SUMPRODUCT(B102:B122*M102:M122)</f>
        <v>0</v>
      </c>
      <c r="N123" s="7">
        <f>SUMPRODUCT(B102:B122*N102:N122)</f>
        <v>0</v>
      </c>
      <c r="O123" s="7">
        <f>SUMPRODUCT(B102:B122*O102:O122)</f>
        <v>0</v>
      </c>
      <c r="P123" s="7">
        <f>SUMPRODUCT(B102:B122*P102:P122)</f>
        <v>0</v>
      </c>
      <c r="Q123" s="7">
        <f>SUMPRODUCT(B102:B122*Q102:Q122)</f>
        <v>0</v>
      </c>
      <c r="R123" s="7">
        <f>SUMPRODUCT(B102:B122*R102:R122)</f>
        <v>0</v>
      </c>
      <c r="S123" s="7">
        <f>SUMPRODUCT(B102:B122*S102:S122)</f>
        <v>0</v>
      </c>
      <c r="T123" s="7">
        <f>SUMPRODUCT(B102:B122*T102:T122)</f>
        <v>0</v>
      </c>
      <c r="U123" s="7">
        <f>SUMPRODUCT(B102:B122*U102:U122)</f>
        <v>0</v>
      </c>
      <c r="V123" s="7">
        <f>SUMPRODUCT(B102:B122*V102:V122)</f>
        <v>0</v>
      </c>
      <c r="W123" s="7">
        <f>SUMPRODUCT(B102:B122*W102:W122)</f>
        <v>0</v>
      </c>
      <c r="X123" s="7">
        <f>SUMPRODUCT(B102:B122*X102:X122)</f>
        <v>0</v>
      </c>
      <c r="Y123" s="7">
        <f>SUMPRODUCT(B102:B122*Y102:Y122)</f>
        <v>0</v>
      </c>
      <c r="Z123" s="7">
        <f>SUMPRODUCT(B102:B122*Z102:Z122)</f>
        <v>0</v>
      </c>
      <c r="AA123" s="7">
        <f>SUMPRODUCT(B102:B122*AA102:AA122)</f>
        <v>0</v>
      </c>
      <c r="AB123" s="7">
        <f>SUMPRODUCT(B102:B122*AB102:AB122)</f>
        <v>0</v>
      </c>
    </row>
    <row r="124" spans="1:28" ht="15.75" customHeight="1" x14ac:dyDescent="0.25">
      <c r="A124" s="19" t="s">
        <v>66</v>
      </c>
      <c r="B124" s="7">
        <f t="shared" ref="B124:C124" si="9">SUM(B59,B96,B123)</f>
        <v>0</v>
      </c>
      <c r="C124" s="7">
        <f t="shared" si="9"/>
        <v>0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5.75" customHeight="1" x14ac:dyDescent="0.25">
      <c r="A125" s="19" t="s">
        <v>87</v>
      </c>
      <c r="B125" s="7">
        <f>SUM(Понедельник!B124,Вторник!B124,Среда!B124,Четверг!B124,Пятница!B124)</f>
        <v>0</v>
      </c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05" customHeight="1" x14ac:dyDescent="0.25">
      <c r="A131" s="28" t="s">
        <v>88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8.75" customHeight="1" x14ac:dyDescent="0.3">
      <c r="A133" s="29" t="s">
        <v>89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30" customHeight="1" x14ac:dyDescent="0.25">
      <c r="A135" s="30" t="s">
        <v>90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5.75" customHeight="1" x14ac:dyDescent="0.25">
      <c r="A136" s="1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45" customHeight="1" x14ac:dyDescent="0.25">
      <c r="A137" s="30" t="s">
        <v>91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60" customHeight="1" x14ac:dyDescent="0.25">
      <c r="A139" s="30" t="s">
        <v>92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75" customHeight="1" x14ac:dyDescent="0.25">
      <c r="A141" s="28" t="s">
        <v>93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A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00"/>
  <sheetViews>
    <sheetView workbookViewId="0">
      <selection activeCell="B17" sqref="B17"/>
    </sheetView>
  </sheetViews>
  <sheetFormatPr defaultColWidth="14.42578125" defaultRowHeight="15" customHeight="1" x14ac:dyDescent="0.25"/>
  <cols>
    <col min="1" max="1" width="46.42578125" customWidth="1"/>
    <col min="2" max="2" width="10.28515625" customWidth="1"/>
    <col min="3" max="3" width="11.28515625" customWidth="1"/>
    <col min="4" max="28" width="8" customWidth="1"/>
  </cols>
  <sheetData>
    <row r="1" spans="1:28" ht="30" customHeight="1" x14ac:dyDescent="0.25">
      <c r="A1" s="33" t="s">
        <v>140</v>
      </c>
      <c r="B1" s="2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</row>
    <row r="2" spans="1:28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30" x14ac:dyDescent="0.25">
      <c r="A3" s="32" t="s">
        <v>141</v>
      </c>
      <c r="B3" s="35">
        <v>53</v>
      </c>
      <c r="C3" s="5">
        <f t="shared" ref="C3:C7" si="0">SUM(D3:AB3)</f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45" x14ac:dyDescent="0.25">
      <c r="A4" s="32" t="s">
        <v>142</v>
      </c>
      <c r="B4" s="35">
        <v>89</v>
      </c>
      <c r="C4" s="5">
        <f t="shared" si="0"/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45" x14ac:dyDescent="0.25">
      <c r="A5" s="32" t="s">
        <v>143</v>
      </c>
      <c r="B5" s="35">
        <v>95</v>
      </c>
      <c r="C5" s="5">
        <f t="shared" si="0"/>
        <v>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45" x14ac:dyDescent="0.25">
      <c r="A6" s="32" t="s">
        <v>144</v>
      </c>
      <c r="B6" s="35">
        <v>119</v>
      </c>
      <c r="C6" s="5">
        <f t="shared" si="0"/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5">
      <c r="A7" s="9"/>
      <c r="B7" s="4"/>
      <c r="C7" s="5">
        <f t="shared" si="0"/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.75" customHeight="1" x14ac:dyDescent="0.25">
      <c r="A8" s="10" t="s">
        <v>28</v>
      </c>
      <c r="B8" s="2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x14ac:dyDescent="0.25">
      <c r="A9" s="32" t="s">
        <v>145</v>
      </c>
      <c r="B9" s="35">
        <v>105</v>
      </c>
      <c r="C9" s="5">
        <f t="shared" ref="C9:C10" si="1">SUM(D9:AB9)</f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32" t="s">
        <v>146</v>
      </c>
      <c r="B10" s="35">
        <v>89</v>
      </c>
      <c r="C10" s="5">
        <f t="shared" si="1"/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5">
      <c r="A11" s="6" t="s">
        <v>29</v>
      </c>
      <c r="B11" s="3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x14ac:dyDescent="0.25">
      <c r="A12" s="32" t="s">
        <v>147</v>
      </c>
      <c r="B12" s="35">
        <v>105</v>
      </c>
      <c r="C12" s="5">
        <f t="shared" ref="C12:C18" si="2">SUM(D12:AB12)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30" x14ac:dyDescent="0.25">
      <c r="A13" s="32" t="s">
        <v>148</v>
      </c>
      <c r="B13" s="35">
        <v>159</v>
      </c>
      <c r="C13" s="5">
        <f t="shared" si="2"/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x14ac:dyDescent="0.25">
      <c r="A14" s="32" t="s">
        <v>149</v>
      </c>
      <c r="B14" s="35">
        <v>119</v>
      </c>
      <c r="C14" s="5">
        <f t="shared" si="2"/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x14ac:dyDescent="0.25">
      <c r="A15" s="32" t="s">
        <v>150</v>
      </c>
      <c r="B15" s="35">
        <v>129</v>
      </c>
      <c r="C15" s="5">
        <f t="shared" si="2"/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x14ac:dyDescent="0.25">
      <c r="A16" s="32" t="s">
        <v>151</v>
      </c>
      <c r="B16" s="35">
        <v>135</v>
      </c>
      <c r="C16" s="5">
        <f t="shared" si="2"/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x14ac:dyDescent="0.25">
      <c r="A17" s="32" t="s">
        <v>152</v>
      </c>
      <c r="B17" s="35">
        <v>159</v>
      </c>
      <c r="C17" s="5">
        <f t="shared" si="2"/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25">
      <c r="A18" s="32"/>
      <c r="B18" s="35"/>
      <c r="C18" s="5">
        <f t="shared" si="2"/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5">
      <c r="A19" s="6" t="s">
        <v>30</v>
      </c>
      <c r="B19" s="2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x14ac:dyDescent="0.25">
      <c r="A20" s="32" t="s">
        <v>31</v>
      </c>
      <c r="B20" s="35">
        <v>25</v>
      </c>
      <c r="C20" s="5">
        <f t="shared" ref="C20:C23" si="3">SUM(D20:AB20)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5.75" customHeight="1" x14ac:dyDescent="0.25">
      <c r="A21" s="32" t="s">
        <v>32</v>
      </c>
      <c r="B21" s="35">
        <v>35</v>
      </c>
      <c r="C21" s="5">
        <f t="shared" si="3"/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5.75" customHeight="1" x14ac:dyDescent="0.25">
      <c r="A22" s="32" t="s">
        <v>33</v>
      </c>
      <c r="B22" s="35">
        <v>29</v>
      </c>
      <c r="C22" s="5">
        <f t="shared" si="3"/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5.75" customHeight="1" x14ac:dyDescent="0.25">
      <c r="A23" s="32"/>
      <c r="B23" s="35"/>
      <c r="C23" s="5">
        <f t="shared" si="3"/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5.75" customHeight="1" x14ac:dyDescent="0.25">
      <c r="A24" s="6" t="s">
        <v>35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 customHeight="1" x14ac:dyDescent="0.25">
      <c r="A25" s="14" t="s">
        <v>36</v>
      </c>
      <c r="B25" s="15">
        <v>110</v>
      </c>
      <c r="C25" s="5">
        <f t="shared" ref="C25:C58" si="4">SUM(D25:AB25)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5.75" customHeight="1" x14ac:dyDescent="0.25">
      <c r="A26" s="14" t="s">
        <v>37</v>
      </c>
      <c r="B26" s="15">
        <v>110</v>
      </c>
      <c r="C26" s="5">
        <f t="shared" si="4"/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5.75" customHeight="1" x14ac:dyDescent="0.25">
      <c r="A27" s="14" t="s">
        <v>38</v>
      </c>
      <c r="B27" s="15">
        <v>110</v>
      </c>
      <c r="C27" s="5">
        <f t="shared" si="4"/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5.75" customHeight="1" x14ac:dyDescent="0.25">
      <c r="A28" s="14" t="s">
        <v>39</v>
      </c>
      <c r="B28" s="15">
        <v>110</v>
      </c>
      <c r="C28" s="5">
        <f t="shared" si="4"/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5.75" customHeight="1" x14ac:dyDescent="0.25">
      <c r="A29" s="12" t="s">
        <v>40</v>
      </c>
      <c r="B29" s="15">
        <v>25</v>
      </c>
      <c r="C29" s="5">
        <f t="shared" si="4"/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5.75" customHeight="1" x14ac:dyDescent="0.25">
      <c r="A30" s="12" t="s">
        <v>41</v>
      </c>
      <c r="B30" s="15">
        <v>27</v>
      </c>
      <c r="C30" s="5">
        <f t="shared" si="4"/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5.75" customHeight="1" x14ac:dyDescent="0.25">
      <c r="A31" s="12" t="s">
        <v>42</v>
      </c>
      <c r="B31" s="15">
        <v>23</v>
      </c>
      <c r="C31" s="5">
        <f t="shared" si="4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5.75" customHeight="1" x14ac:dyDescent="0.25">
      <c r="A32" s="12" t="s">
        <v>43</v>
      </c>
      <c r="B32" s="15">
        <v>23</v>
      </c>
      <c r="C32" s="5">
        <f t="shared" si="4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5.75" customHeight="1" x14ac:dyDescent="0.25">
      <c r="A33" s="12" t="s">
        <v>44</v>
      </c>
      <c r="B33" s="15">
        <v>26</v>
      </c>
      <c r="C33" s="5">
        <f t="shared" si="4"/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5.75" customHeight="1" x14ac:dyDescent="0.25">
      <c r="A34" s="12" t="s">
        <v>45</v>
      </c>
      <c r="B34" s="5">
        <v>22</v>
      </c>
      <c r="C34" s="5">
        <f t="shared" si="4"/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5.75" customHeight="1" x14ac:dyDescent="0.25">
      <c r="A35" s="12" t="s">
        <v>46</v>
      </c>
      <c r="B35" s="15">
        <v>18</v>
      </c>
      <c r="C35" s="5">
        <f t="shared" si="4"/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5.75" customHeight="1" x14ac:dyDescent="0.25">
      <c r="A36" s="12" t="s">
        <v>47</v>
      </c>
      <c r="B36" s="15">
        <v>30</v>
      </c>
      <c r="C36" s="5">
        <f t="shared" si="4"/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5.75" customHeight="1" x14ac:dyDescent="0.25">
      <c r="A37" s="12" t="s">
        <v>48</v>
      </c>
      <c r="B37" s="5">
        <v>17</v>
      </c>
      <c r="C37" s="5">
        <f t="shared" si="4"/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5.75" customHeight="1" x14ac:dyDescent="0.25">
      <c r="A38" s="14" t="s">
        <v>49</v>
      </c>
      <c r="B38" s="15">
        <v>60</v>
      </c>
      <c r="C38" s="5">
        <f t="shared" si="4"/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5.75" customHeight="1" x14ac:dyDescent="0.25">
      <c r="A39" s="14" t="s">
        <v>50</v>
      </c>
      <c r="B39" s="5">
        <v>51</v>
      </c>
      <c r="C39" s="5">
        <f t="shared" si="4"/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5.75" customHeight="1" x14ac:dyDescent="0.25">
      <c r="A40" s="14" t="s">
        <v>51</v>
      </c>
      <c r="B40" s="15">
        <v>60</v>
      </c>
      <c r="C40" s="5">
        <f t="shared" si="4"/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5.75" customHeight="1" x14ac:dyDescent="0.25">
      <c r="A41" s="12" t="s">
        <v>52</v>
      </c>
      <c r="B41" s="5">
        <v>3</v>
      </c>
      <c r="C41" s="5">
        <f t="shared" si="4"/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5.75" customHeight="1" x14ac:dyDescent="0.25">
      <c r="A42" s="14" t="s">
        <v>53</v>
      </c>
      <c r="B42" s="5">
        <v>20</v>
      </c>
      <c r="C42" s="5">
        <f t="shared" si="4"/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5.75" customHeight="1" x14ac:dyDescent="0.25">
      <c r="A43" s="16" t="s">
        <v>54</v>
      </c>
      <c r="B43" s="12">
        <v>22</v>
      </c>
      <c r="C43" s="5">
        <f t="shared" si="4"/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5.75" customHeight="1" x14ac:dyDescent="0.25">
      <c r="A44" s="12" t="s">
        <v>55</v>
      </c>
      <c r="B44" s="5">
        <v>82</v>
      </c>
      <c r="C44" s="5">
        <f t="shared" si="4"/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5.75" customHeight="1" x14ac:dyDescent="0.25">
      <c r="A45" s="12" t="s">
        <v>56</v>
      </c>
      <c r="B45" s="5">
        <v>82</v>
      </c>
      <c r="C45" s="5">
        <f t="shared" si="4"/>
        <v>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5.75" customHeight="1" x14ac:dyDescent="0.25">
      <c r="A46" s="12" t="s">
        <v>57</v>
      </c>
      <c r="B46" s="5">
        <v>82</v>
      </c>
      <c r="C46" s="5">
        <f t="shared" si="4"/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5.75" customHeight="1" x14ac:dyDescent="0.25">
      <c r="A47" s="16" t="s">
        <v>76</v>
      </c>
      <c r="B47" s="5">
        <v>82</v>
      </c>
      <c r="C47" s="5">
        <f t="shared" si="4"/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5.75" customHeight="1" x14ac:dyDescent="0.25">
      <c r="A48" s="14" t="s">
        <v>77</v>
      </c>
      <c r="B48" s="5">
        <v>82</v>
      </c>
      <c r="C48" s="5">
        <f t="shared" si="4"/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5.75" customHeight="1" x14ac:dyDescent="0.25">
      <c r="A49" s="14" t="s">
        <v>78</v>
      </c>
      <c r="B49" s="12">
        <v>82</v>
      </c>
      <c r="C49" s="5">
        <f t="shared" si="4"/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5.75" customHeight="1" x14ac:dyDescent="0.25">
      <c r="A50" s="12" t="s">
        <v>58</v>
      </c>
      <c r="B50" s="5">
        <v>41</v>
      </c>
      <c r="C50" s="5">
        <f t="shared" si="4"/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5.75" customHeight="1" x14ac:dyDescent="0.25">
      <c r="A51" s="12" t="s">
        <v>59</v>
      </c>
      <c r="B51" s="15">
        <v>60</v>
      </c>
      <c r="C51" s="5">
        <f t="shared" si="4"/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5.75" customHeight="1" x14ac:dyDescent="0.25">
      <c r="A52" s="12"/>
      <c r="B52" s="12"/>
      <c r="C52" s="5">
        <f t="shared" si="4"/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5.75" customHeight="1" x14ac:dyDescent="0.25">
      <c r="A53" s="16" t="s">
        <v>60</v>
      </c>
      <c r="B53" s="5">
        <v>125</v>
      </c>
      <c r="C53" s="5">
        <f t="shared" si="4"/>
        <v>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5.75" customHeight="1" x14ac:dyDescent="0.25">
      <c r="A54" s="16" t="s">
        <v>61</v>
      </c>
      <c r="B54" s="5">
        <v>125</v>
      </c>
      <c r="C54" s="5">
        <f t="shared" si="4"/>
        <v>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5.75" customHeight="1" x14ac:dyDescent="0.25">
      <c r="A55" s="16" t="s">
        <v>62</v>
      </c>
      <c r="B55" s="5">
        <v>125</v>
      </c>
      <c r="C55" s="5">
        <f t="shared" si="4"/>
        <v>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5.75" customHeight="1" x14ac:dyDescent="0.25">
      <c r="A56" s="16" t="s">
        <v>63</v>
      </c>
      <c r="B56" s="5">
        <v>135</v>
      </c>
      <c r="C56" s="5">
        <f t="shared" si="4"/>
        <v>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5.75" customHeight="1" x14ac:dyDescent="0.25">
      <c r="A57" s="16" t="s">
        <v>64</v>
      </c>
      <c r="B57" s="5">
        <v>135</v>
      </c>
      <c r="C57" s="5">
        <f t="shared" si="4"/>
        <v>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5.75" customHeight="1" x14ac:dyDescent="0.25">
      <c r="A58" s="18"/>
      <c r="B58" s="5">
        <v>0</v>
      </c>
      <c r="C58" s="5">
        <f t="shared" si="4"/>
        <v>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5.75" customHeight="1" x14ac:dyDescent="0.25">
      <c r="A59" s="19" t="s">
        <v>65</v>
      </c>
      <c r="B59" s="7">
        <f>SUM(D59:AB59)</f>
        <v>0</v>
      </c>
      <c r="C59" s="7">
        <f>SUM(C3:C58)</f>
        <v>0</v>
      </c>
      <c r="D59" s="7">
        <f>SUMPRODUCT(B3:B58*D3:D58)</f>
        <v>0</v>
      </c>
      <c r="E59" s="7">
        <f>SUMPRODUCT(B3:B58*E3:E58)</f>
        <v>0</v>
      </c>
      <c r="F59" s="7">
        <f>SUMPRODUCT(B3:B58*F3:F58)</f>
        <v>0</v>
      </c>
      <c r="G59" s="7">
        <f>SUMPRODUCT(B3:B58*G3:G58)</f>
        <v>0</v>
      </c>
      <c r="H59" s="7">
        <f>SUMPRODUCT(B3:B58*H3:H58)</f>
        <v>0</v>
      </c>
      <c r="I59" s="7">
        <f>SUMPRODUCT(B3:B58*I3:I58)</f>
        <v>0</v>
      </c>
      <c r="J59" s="7">
        <f>SUMPRODUCT(B3:B58*J3:J58)</f>
        <v>0</v>
      </c>
      <c r="K59" s="7">
        <f>SUMPRODUCT(B3:B58*K3:K58)</f>
        <v>0</v>
      </c>
      <c r="L59" s="7">
        <f>SUMPRODUCT(B3:B58*L3:L58)</f>
        <v>0</v>
      </c>
      <c r="M59" s="7">
        <f>SUMPRODUCT(B3:B58*M3:M58)</f>
        <v>0</v>
      </c>
      <c r="N59" s="7">
        <f>SUMPRODUCT(B3:B58*N3:N58)</f>
        <v>0</v>
      </c>
      <c r="O59" s="7">
        <f>SUMPRODUCT(B3:B58*O3:O58)</f>
        <v>0</v>
      </c>
      <c r="P59" s="7">
        <f>SUMPRODUCT(B3:B58*P3:P58)</f>
        <v>0</v>
      </c>
      <c r="Q59" s="7">
        <f>SUMPRODUCT(B3:B58*Q3:Q58)</f>
        <v>0</v>
      </c>
      <c r="R59" s="7">
        <f>SUMPRODUCT(B3:B58*R3:R58)</f>
        <v>0</v>
      </c>
      <c r="S59" s="7">
        <f>SUMPRODUCT(B3:B58*S3:S58)</f>
        <v>0</v>
      </c>
      <c r="T59" s="7">
        <f>SUMPRODUCT(B3:B58*T3:T58)</f>
        <v>0</v>
      </c>
      <c r="U59" s="7">
        <f>SUMPRODUCT(B3:B58*U3:U58)</f>
        <v>0</v>
      </c>
      <c r="V59" s="7">
        <f>SUMPRODUCT(B3:B58*V3:V58)</f>
        <v>0</v>
      </c>
      <c r="W59" s="7">
        <f>SUMPRODUCT(B3:B58*W3:W58)</f>
        <v>0</v>
      </c>
      <c r="X59" s="7">
        <f>SUMPRODUCT(B3:B58*X3:X58)</f>
        <v>0</v>
      </c>
      <c r="Y59" s="7">
        <f>SUMPRODUCT(B3:B58*Y3:Y58)</f>
        <v>0</v>
      </c>
      <c r="Z59" s="7">
        <f>SUMPRODUCT(B3:B58*Z3:Z58)</f>
        <v>0</v>
      </c>
      <c r="AA59" s="7">
        <f>SUMPRODUCT(B3:B58*AA3:AA58)</f>
        <v>0</v>
      </c>
      <c r="AB59" s="7">
        <f>SUMPRODUCT(B3:B58*AB3:AB58)</f>
        <v>0</v>
      </c>
    </row>
    <row r="60" spans="1:28" ht="15.75" customHeight="1" x14ac:dyDescent="0.25">
      <c r="A60" s="19" t="s">
        <v>66</v>
      </c>
      <c r="B60" s="7">
        <f t="shared" ref="B60:C60" si="5">SUM(B59,B96,B123)</f>
        <v>0</v>
      </c>
      <c r="C60" s="7">
        <f t="shared" si="5"/>
        <v>0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5.75" customHeight="1" x14ac:dyDescent="0.25">
      <c r="A62" s="1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5.75" customHeight="1" x14ac:dyDescent="0.25">
      <c r="A63" s="1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5.75" customHeight="1" x14ac:dyDescent="0.25">
      <c r="A64" s="2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45" customHeight="1" x14ac:dyDescent="0.25">
      <c r="A65" s="21" t="s">
        <v>94</v>
      </c>
      <c r="B65" s="22" t="s">
        <v>0</v>
      </c>
      <c r="C65" s="23" t="s">
        <v>1</v>
      </c>
      <c r="D65" s="24" t="s">
        <v>2</v>
      </c>
      <c r="E65" s="7" t="s">
        <v>3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8</v>
      </c>
      <c r="K65" s="7" t="s">
        <v>9</v>
      </c>
      <c r="L65" s="7" t="s">
        <v>10</v>
      </c>
      <c r="M65" s="7" t="s">
        <v>11</v>
      </c>
      <c r="N65" s="7" t="s">
        <v>12</v>
      </c>
      <c r="O65" s="7" t="s">
        <v>13</v>
      </c>
      <c r="P65" s="7" t="s">
        <v>14</v>
      </c>
      <c r="Q65" s="7" t="s">
        <v>15</v>
      </c>
      <c r="R65" s="7" t="s">
        <v>16</v>
      </c>
      <c r="S65" s="7" t="s">
        <v>17</v>
      </c>
      <c r="T65" s="7" t="s">
        <v>18</v>
      </c>
      <c r="U65" s="7" t="s">
        <v>19</v>
      </c>
      <c r="V65" s="7" t="s">
        <v>20</v>
      </c>
      <c r="W65" s="7" t="s">
        <v>21</v>
      </c>
      <c r="X65" s="7" t="s">
        <v>22</v>
      </c>
      <c r="Y65" s="7" t="s">
        <v>23</v>
      </c>
      <c r="Z65" s="7" t="s">
        <v>24</v>
      </c>
      <c r="AA65" s="7" t="s">
        <v>25</v>
      </c>
      <c r="AB65" s="7" t="s">
        <v>26</v>
      </c>
    </row>
    <row r="66" spans="1:28" ht="15.75" customHeight="1" x14ac:dyDescent="0.25">
      <c r="A66" s="14"/>
      <c r="B66" s="5">
        <v>106</v>
      </c>
      <c r="C66" s="5">
        <f t="shared" ref="C66:C95" si="6">SUM(D66:AB66)</f>
        <v>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5.75" customHeight="1" x14ac:dyDescent="0.25">
      <c r="A67" s="14"/>
      <c r="B67" s="5">
        <v>106</v>
      </c>
      <c r="C67" s="5">
        <f t="shared" si="6"/>
        <v>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5.75" customHeight="1" x14ac:dyDescent="0.25">
      <c r="A68" s="14"/>
      <c r="B68" s="5">
        <v>106</v>
      </c>
      <c r="C68" s="5">
        <f t="shared" si="6"/>
        <v>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5.75" customHeight="1" x14ac:dyDescent="0.25">
      <c r="A69" s="14"/>
      <c r="B69" s="5">
        <v>106</v>
      </c>
      <c r="C69" s="5">
        <f t="shared" si="6"/>
        <v>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5.75" customHeight="1" x14ac:dyDescent="0.25">
      <c r="A70" s="12" t="s">
        <v>68</v>
      </c>
      <c r="B70" s="5">
        <v>159</v>
      </c>
      <c r="C70" s="5">
        <f t="shared" si="6"/>
        <v>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5.75" customHeight="1" x14ac:dyDescent="0.25">
      <c r="A71" s="14" t="s">
        <v>69</v>
      </c>
      <c r="B71" s="5">
        <v>81</v>
      </c>
      <c r="C71" s="5">
        <f t="shared" si="6"/>
        <v>0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5.75" customHeight="1" x14ac:dyDescent="0.25">
      <c r="A72" s="20" t="s">
        <v>70</v>
      </c>
      <c r="B72" s="5">
        <v>35</v>
      </c>
      <c r="C72" s="5">
        <f t="shared" si="6"/>
        <v>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5.75" customHeight="1" x14ac:dyDescent="0.25">
      <c r="A73" s="20" t="s">
        <v>71</v>
      </c>
      <c r="B73" s="5">
        <v>35</v>
      </c>
      <c r="C73" s="5">
        <f t="shared" si="6"/>
        <v>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5.75" customHeight="1" x14ac:dyDescent="0.25">
      <c r="A74" s="20" t="s">
        <v>72</v>
      </c>
      <c r="B74" s="5">
        <v>35</v>
      </c>
      <c r="C74" s="5">
        <f t="shared" si="6"/>
        <v>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5.75" customHeight="1" x14ac:dyDescent="0.25">
      <c r="A75" s="20" t="s">
        <v>73</v>
      </c>
      <c r="B75" s="5">
        <v>35</v>
      </c>
      <c r="C75" s="5">
        <f t="shared" si="6"/>
        <v>0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5.75" customHeight="1" x14ac:dyDescent="0.25">
      <c r="A76" s="14" t="s">
        <v>74</v>
      </c>
      <c r="B76" s="5">
        <v>73</v>
      </c>
      <c r="C76" s="5">
        <f t="shared" si="6"/>
        <v>0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5.75" customHeight="1" x14ac:dyDescent="0.25">
      <c r="A77" s="14" t="s">
        <v>75</v>
      </c>
      <c r="B77" s="5">
        <v>89</v>
      </c>
      <c r="C77" s="5">
        <f t="shared" si="6"/>
        <v>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5.75" customHeight="1" x14ac:dyDescent="0.25">
      <c r="A78" s="12" t="s">
        <v>55</v>
      </c>
      <c r="B78" s="5">
        <v>82</v>
      </c>
      <c r="C78" s="5">
        <f t="shared" si="6"/>
        <v>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5.75" customHeight="1" x14ac:dyDescent="0.25">
      <c r="A79" s="12" t="s">
        <v>56</v>
      </c>
      <c r="B79" s="5">
        <v>82</v>
      </c>
      <c r="C79" s="5">
        <f t="shared" si="6"/>
        <v>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5.75" customHeight="1" x14ac:dyDescent="0.25">
      <c r="A80" s="11" t="s">
        <v>57</v>
      </c>
      <c r="B80" s="5">
        <v>82</v>
      </c>
      <c r="C80" s="5">
        <f t="shared" si="6"/>
        <v>0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5.75" customHeight="1" x14ac:dyDescent="0.25">
      <c r="A81" s="14" t="s">
        <v>76</v>
      </c>
      <c r="B81" s="5">
        <v>82</v>
      </c>
      <c r="C81" s="5">
        <f t="shared" si="6"/>
        <v>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5.75" customHeight="1" x14ac:dyDescent="0.25">
      <c r="A82" s="14" t="s">
        <v>77</v>
      </c>
      <c r="B82" s="5">
        <v>82</v>
      </c>
      <c r="C82" s="5">
        <f t="shared" si="6"/>
        <v>0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5.75" customHeight="1" x14ac:dyDescent="0.25">
      <c r="A83" s="14" t="s">
        <v>78</v>
      </c>
      <c r="B83" s="5">
        <v>82</v>
      </c>
      <c r="C83" s="5">
        <f t="shared" si="6"/>
        <v>0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5.75" customHeight="1" x14ac:dyDescent="0.25">
      <c r="A84" s="12" t="s">
        <v>79</v>
      </c>
      <c r="B84" s="5">
        <v>92</v>
      </c>
      <c r="C84" s="5">
        <f t="shared" si="6"/>
        <v>0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5.75" customHeight="1" x14ac:dyDescent="0.25">
      <c r="A85" s="11" t="s">
        <v>80</v>
      </c>
      <c r="B85" s="5">
        <v>92</v>
      </c>
      <c r="C85" s="5">
        <f t="shared" si="6"/>
        <v>0</v>
      </c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5.75" customHeight="1" x14ac:dyDescent="0.25">
      <c r="A86" s="25" t="s">
        <v>81</v>
      </c>
      <c r="B86" s="26">
        <v>92</v>
      </c>
      <c r="C86" s="5">
        <f t="shared" si="6"/>
        <v>0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5.75" customHeight="1" x14ac:dyDescent="0.25">
      <c r="A87" s="14" t="s">
        <v>52</v>
      </c>
      <c r="B87" s="5">
        <v>3</v>
      </c>
      <c r="C87" s="5">
        <f t="shared" si="6"/>
        <v>0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5.75" customHeight="1" x14ac:dyDescent="0.25">
      <c r="A88" s="12" t="s">
        <v>58</v>
      </c>
      <c r="B88" s="5">
        <v>41</v>
      </c>
      <c r="C88" s="5">
        <f t="shared" si="6"/>
        <v>0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5.75" customHeight="1" x14ac:dyDescent="0.25">
      <c r="A89" s="12" t="s">
        <v>59</v>
      </c>
      <c r="B89" s="5">
        <v>57</v>
      </c>
      <c r="C89" s="5">
        <f t="shared" si="6"/>
        <v>0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5.75" customHeight="1" x14ac:dyDescent="0.25">
      <c r="A90" s="12" t="s">
        <v>82</v>
      </c>
      <c r="B90" s="5">
        <v>75</v>
      </c>
      <c r="C90" s="5">
        <f t="shared" si="6"/>
        <v>0</v>
      </c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5.75" customHeight="1" x14ac:dyDescent="0.25">
      <c r="A91" s="14" t="s">
        <v>62</v>
      </c>
      <c r="B91" s="5">
        <v>125</v>
      </c>
      <c r="C91" s="5">
        <f t="shared" si="6"/>
        <v>0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5.75" customHeight="1" x14ac:dyDescent="0.25">
      <c r="A92" s="14" t="s">
        <v>60</v>
      </c>
      <c r="B92" s="5">
        <v>125</v>
      </c>
      <c r="C92" s="5">
        <f t="shared" si="6"/>
        <v>0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5.75" customHeight="1" x14ac:dyDescent="0.25">
      <c r="A93" s="16" t="s">
        <v>63</v>
      </c>
      <c r="B93" s="5">
        <v>135</v>
      </c>
      <c r="C93" s="5">
        <f t="shared" si="6"/>
        <v>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5.75" customHeight="1" x14ac:dyDescent="0.25">
      <c r="A94" s="16" t="s">
        <v>64</v>
      </c>
      <c r="B94" s="5">
        <v>135</v>
      </c>
      <c r="C94" s="5">
        <f t="shared" si="6"/>
        <v>0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5.75" customHeight="1" x14ac:dyDescent="0.25">
      <c r="A95" s="27"/>
      <c r="B95" s="26">
        <v>0</v>
      </c>
      <c r="C95" s="5">
        <f t="shared" si="6"/>
        <v>0</v>
      </c>
      <c r="D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5.75" customHeight="1" x14ac:dyDescent="0.25">
      <c r="A96" s="19" t="s">
        <v>83</v>
      </c>
      <c r="B96" s="7">
        <f>SUM(D96:AB96)</f>
        <v>0</v>
      </c>
      <c r="C96" s="7">
        <f>SUM(C66:C95)</f>
        <v>0</v>
      </c>
      <c r="D96" s="7">
        <f>SUMPRODUCT(B66:B95*D66:D95)</f>
        <v>0</v>
      </c>
      <c r="E96" s="7">
        <f>SUMPRODUCT(B66:B95*E66:E95)</f>
        <v>0</v>
      </c>
      <c r="F96" s="7">
        <f>SUMPRODUCT(B66:B95*F66:F95)</f>
        <v>0</v>
      </c>
      <c r="G96" s="7">
        <f>SUMPRODUCT(B66:B95*G66:G95)</f>
        <v>0</v>
      </c>
      <c r="H96" s="7">
        <f>SUMPRODUCT(B66:B95*H66:H95)</f>
        <v>0</v>
      </c>
      <c r="I96" s="7">
        <f>SUMPRODUCT(B66:B95*I66:I95)</f>
        <v>0</v>
      </c>
      <c r="J96" s="7">
        <f>SUMPRODUCT(B66:B95*J66:J95)</f>
        <v>0</v>
      </c>
      <c r="K96" s="7">
        <f>SUMPRODUCT(B66:B95*K66:K95)</f>
        <v>0</v>
      </c>
      <c r="L96" s="7">
        <f>SUMPRODUCT(B66:B95*L66:L95)</f>
        <v>0</v>
      </c>
      <c r="M96" s="7">
        <f>SUMPRODUCT(B66:B95*M66:M95)</f>
        <v>0</v>
      </c>
      <c r="N96" s="7">
        <f>SUMPRODUCT(B66:B95*N66:N95)</f>
        <v>0</v>
      </c>
      <c r="O96" s="7">
        <f>SUMPRODUCT(B66:B95*O66:O95)</f>
        <v>0</v>
      </c>
      <c r="P96" s="7">
        <f>SUMPRODUCT(B66:B95*P66:P95)</f>
        <v>0</v>
      </c>
      <c r="Q96" s="7">
        <f>SUMPRODUCT(B66:B95*Q66:Q95)</f>
        <v>0</v>
      </c>
      <c r="R96" s="7">
        <f>SUMPRODUCT(B66:B95*R66:R95)</f>
        <v>0</v>
      </c>
      <c r="S96" s="7">
        <f>SUMPRODUCT(B66:B95*S66:S95)</f>
        <v>0</v>
      </c>
      <c r="T96" s="7">
        <f>SUMPRODUCT(B66:B95*T66:T95)</f>
        <v>0</v>
      </c>
      <c r="U96" s="7">
        <f>SUMPRODUCT(B66:B95*U66:U95)</f>
        <v>0</v>
      </c>
      <c r="V96" s="7">
        <f>SUMPRODUCT(B66:B95*V66:V95)</f>
        <v>0</v>
      </c>
      <c r="W96" s="7">
        <f>SUMPRODUCT(B66:B95*W66:W95)</f>
        <v>0</v>
      </c>
      <c r="X96" s="7">
        <f>SUMPRODUCT(B66:B95*X66:X95)</f>
        <v>0</v>
      </c>
      <c r="Y96" s="7">
        <f>SUMPRODUCT(B66:B95*Y66:Y95)</f>
        <v>0</v>
      </c>
      <c r="Z96" s="7">
        <f>SUMPRODUCT(B66:B95*Z66:Z95)</f>
        <v>0</v>
      </c>
      <c r="AA96" s="7">
        <f>SUMPRODUCT(B66:B95*AA66:AA95)</f>
        <v>0</v>
      </c>
      <c r="AB96" s="7">
        <f>SUMPRODUCT(B66:B95*AB66:AB95)</f>
        <v>0</v>
      </c>
    </row>
    <row r="97" spans="1:28" ht="15.75" customHeight="1" x14ac:dyDescent="0.25">
      <c r="A97" s="19" t="s">
        <v>66</v>
      </c>
      <c r="B97" s="7">
        <f t="shared" ref="B97:C97" si="7">SUM(B59,B96,B123)</f>
        <v>0</v>
      </c>
      <c r="C97" s="7">
        <f t="shared" si="7"/>
        <v>0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45" customHeight="1" x14ac:dyDescent="0.25">
      <c r="A101" s="10" t="s">
        <v>95</v>
      </c>
      <c r="B101" s="22" t="s">
        <v>0</v>
      </c>
      <c r="C101" s="23" t="s">
        <v>1</v>
      </c>
      <c r="D101" s="24" t="s">
        <v>2</v>
      </c>
      <c r="E101" s="7" t="s">
        <v>3</v>
      </c>
      <c r="F101" s="7" t="s">
        <v>4</v>
      </c>
      <c r="G101" s="7" t="s">
        <v>5</v>
      </c>
      <c r="H101" s="7" t="s">
        <v>6</v>
      </c>
      <c r="I101" s="7" t="s">
        <v>7</v>
      </c>
      <c r="J101" s="7" t="s">
        <v>8</v>
      </c>
      <c r="K101" s="7" t="s">
        <v>9</v>
      </c>
      <c r="L101" s="7" t="s">
        <v>10</v>
      </c>
      <c r="M101" s="7" t="s">
        <v>11</v>
      </c>
      <c r="N101" s="7" t="s">
        <v>12</v>
      </c>
      <c r="O101" s="7" t="s">
        <v>13</v>
      </c>
      <c r="P101" s="7" t="s">
        <v>14</v>
      </c>
      <c r="Q101" s="7" t="s">
        <v>15</v>
      </c>
      <c r="R101" s="7" t="s">
        <v>16</v>
      </c>
      <c r="S101" s="7" t="s">
        <v>17</v>
      </c>
      <c r="T101" s="7" t="s">
        <v>18</v>
      </c>
      <c r="U101" s="7" t="s">
        <v>19</v>
      </c>
      <c r="V101" s="7" t="s">
        <v>20</v>
      </c>
      <c r="W101" s="7" t="s">
        <v>21</v>
      </c>
      <c r="X101" s="7" t="s">
        <v>22</v>
      </c>
      <c r="Y101" s="7" t="s">
        <v>23</v>
      </c>
      <c r="Z101" s="7" t="s">
        <v>24</v>
      </c>
      <c r="AA101" s="7" t="s">
        <v>25</v>
      </c>
      <c r="AB101" s="7" t="s">
        <v>26</v>
      </c>
    </row>
    <row r="102" spans="1:28" ht="15.75" customHeight="1" x14ac:dyDescent="0.25">
      <c r="A102" s="14"/>
      <c r="B102" s="5">
        <v>297</v>
      </c>
      <c r="C102" s="5">
        <f t="shared" ref="C102:C122" si="8">SUM(D102:AB102)</f>
        <v>0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5.75" customHeight="1" x14ac:dyDescent="0.25">
      <c r="A103" s="12"/>
      <c r="B103" s="5">
        <v>415</v>
      </c>
      <c r="C103" s="5">
        <f t="shared" si="8"/>
        <v>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5.75" customHeight="1" x14ac:dyDescent="0.25">
      <c r="A104" s="14"/>
      <c r="B104" s="5">
        <v>249</v>
      </c>
      <c r="C104" s="5">
        <f t="shared" si="8"/>
        <v>0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5.75" customHeight="1" x14ac:dyDescent="0.25">
      <c r="A105" s="5"/>
      <c r="B105" s="5">
        <v>297</v>
      </c>
      <c r="C105" s="5">
        <f t="shared" si="8"/>
        <v>0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5.75" customHeight="1" x14ac:dyDescent="0.25">
      <c r="A106" s="14"/>
      <c r="B106" s="5">
        <v>321</v>
      </c>
      <c r="C106" s="5">
        <f t="shared" si="8"/>
        <v>0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5.75" customHeight="1" x14ac:dyDescent="0.25">
      <c r="A107" s="12" t="s">
        <v>85</v>
      </c>
      <c r="B107" s="5">
        <v>115</v>
      </c>
      <c r="C107" s="5">
        <f t="shared" si="8"/>
        <v>0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5.75" customHeight="1" x14ac:dyDescent="0.25">
      <c r="A108" s="5"/>
      <c r="B108" s="5">
        <v>207</v>
      </c>
      <c r="C108" s="5">
        <f t="shared" si="8"/>
        <v>0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5.75" customHeight="1" x14ac:dyDescent="0.25">
      <c r="A109" s="16" t="s">
        <v>60</v>
      </c>
      <c r="B109" s="5">
        <v>125</v>
      </c>
      <c r="C109" s="5">
        <f t="shared" si="8"/>
        <v>0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5.75" customHeight="1" x14ac:dyDescent="0.25">
      <c r="A110" s="16" t="s">
        <v>61</v>
      </c>
      <c r="B110" s="5">
        <v>125</v>
      </c>
      <c r="C110" s="5">
        <f t="shared" si="8"/>
        <v>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5.75" customHeight="1" x14ac:dyDescent="0.25">
      <c r="A111" s="16" t="s">
        <v>62</v>
      </c>
      <c r="B111" s="5">
        <v>125</v>
      </c>
      <c r="C111" s="5">
        <f t="shared" si="8"/>
        <v>0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5.75" customHeight="1" x14ac:dyDescent="0.25">
      <c r="A112" s="16" t="s">
        <v>63</v>
      </c>
      <c r="B112" s="5">
        <v>135</v>
      </c>
      <c r="C112" s="5">
        <f t="shared" si="8"/>
        <v>0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5.75" customHeight="1" x14ac:dyDescent="0.25">
      <c r="A113" s="16" t="s">
        <v>64</v>
      </c>
      <c r="B113" s="5">
        <v>135</v>
      </c>
      <c r="C113" s="5">
        <f t="shared" si="8"/>
        <v>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5.75" customHeight="1" x14ac:dyDescent="0.25">
      <c r="A114" s="5"/>
      <c r="B114" s="5">
        <v>0</v>
      </c>
      <c r="C114" s="5">
        <f t="shared" si="8"/>
        <v>0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5.75" customHeight="1" x14ac:dyDescent="0.25">
      <c r="A115" s="14"/>
      <c r="B115" s="5">
        <v>0</v>
      </c>
      <c r="C115" s="5">
        <f t="shared" si="8"/>
        <v>0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5.75" customHeight="1" x14ac:dyDescent="0.25">
      <c r="A116" s="14"/>
      <c r="B116" s="5">
        <v>0</v>
      </c>
      <c r="C116" s="5">
        <f t="shared" si="8"/>
        <v>0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5.75" customHeight="1" x14ac:dyDescent="0.25">
      <c r="A117" s="14"/>
      <c r="B117" s="5">
        <v>0</v>
      </c>
      <c r="C117" s="5">
        <f t="shared" si="8"/>
        <v>0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5.75" customHeight="1" x14ac:dyDescent="0.25">
      <c r="A118" s="14"/>
      <c r="B118" s="5">
        <v>0</v>
      </c>
      <c r="C118" s="5">
        <f t="shared" si="8"/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5.75" customHeight="1" x14ac:dyDescent="0.25">
      <c r="A119" s="12"/>
      <c r="B119" s="5">
        <v>0</v>
      </c>
      <c r="C119" s="5">
        <f t="shared" si="8"/>
        <v>0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5.75" customHeight="1" x14ac:dyDescent="0.25">
      <c r="A120" s="12"/>
      <c r="B120" s="5">
        <v>0</v>
      </c>
      <c r="C120" s="5">
        <f t="shared" si="8"/>
        <v>0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5.75" customHeight="1" x14ac:dyDescent="0.25">
      <c r="A121" s="11"/>
      <c r="B121" s="5">
        <v>0</v>
      </c>
      <c r="C121" s="5">
        <f t="shared" si="8"/>
        <v>0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5.75" customHeight="1" x14ac:dyDescent="0.25">
      <c r="A122" s="11"/>
      <c r="B122" s="5">
        <v>0</v>
      </c>
      <c r="C122" s="5">
        <f t="shared" si="8"/>
        <v>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5.75" customHeight="1" x14ac:dyDescent="0.25">
      <c r="A123" s="19" t="s">
        <v>86</v>
      </c>
      <c r="B123" s="7">
        <f>SUM(D123:AB123)</f>
        <v>0</v>
      </c>
      <c r="C123" s="7">
        <f>SUM(C102:C122)</f>
        <v>0</v>
      </c>
      <c r="D123" s="7">
        <f>SUMPRODUCT(B102:B122*D102:D122)</f>
        <v>0</v>
      </c>
      <c r="E123" s="7">
        <f>SUMPRODUCT(B102:B122*E102:E122)</f>
        <v>0</v>
      </c>
      <c r="F123" s="7">
        <f>SUMPRODUCT(B102:B122*F102:F122)</f>
        <v>0</v>
      </c>
      <c r="G123" s="7">
        <f>SUMPRODUCT(B102:B122*G102:G122)</f>
        <v>0</v>
      </c>
      <c r="H123" s="7">
        <f>SUMPRODUCT(B102:B122*H102:H122)</f>
        <v>0</v>
      </c>
      <c r="I123" s="7">
        <f>SUMPRODUCT(B102:B122*I102:I122)</f>
        <v>0</v>
      </c>
      <c r="J123" s="7">
        <f>SUMPRODUCT(B102:B122*J102:J122)</f>
        <v>0</v>
      </c>
      <c r="K123" s="7">
        <f>SUMPRODUCT(B102:B122*K102:K122)</f>
        <v>0</v>
      </c>
      <c r="L123" s="7">
        <f>SUMPRODUCT(B102:B122*L102:L122)</f>
        <v>0</v>
      </c>
      <c r="M123" s="7">
        <f>SUMPRODUCT(B102:B122*M102:M122)</f>
        <v>0</v>
      </c>
      <c r="N123" s="7">
        <f>SUMPRODUCT(B102:B122*N102:N122)</f>
        <v>0</v>
      </c>
      <c r="O123" s="7">
        <f>SUMPRODUCT(B102:B122*O102:O122)</f>
        <v>0</v>
      </c>
      <c r="P123" s="7">
        <f>SUMPRODUCT(B102:B122*P102:P122)</f>
        <v>0</v>
      </c>
      <c r="Q123" s="7">
        <f>SUMPRODUCT(B102:B122*Q102:Q122)</f>
        <v>0</v>
      </c>
      <c r="R123" s="7">
        <f>SUMPRODUCT(B102:B122*R102:R122)</f>
        <v>0</v>
      </c>
      <c r="S123" s="7">
        <f>SUMPRODUCT(B102:B122*S102:S122)</f>
        <v>0</v>
      </c>
      <c r="T123" s="7">
        <f>SUMPRODUCT(B102:B122*T102:T122)</f>
        <v>0</v>
      </c>
      <c r="U123" s="7">
        <f>SUMPRODUCT(B102:B122*U102:U122)</f>
        <v>0</v>
      </c>
      <c r="V123" s="7">
        <f>SUMPRODUCT(B102:B122*V102:V122)</f>
        <v>0</v>
      </c>
      <c r="W123" s="7">
        <f>SUMPRODUCT(B102:B122*W102:W122)</f>
        <v>0</v>
      </c>
      <c r="X123" s="7">
        <f>SUMPRODUCT(B102:B122*X102:X122)</f>
        <v>0</v>
      </c>
      <c r="Y123" s="7">
        <f>SUMPRODUCT(B102:B122*Y102:Y122)</f>
        <v>0</v>
      </c>
      <c r="Z123" s="7">
        <f>SUMPRODUCT(B102:B122*Z102:Z122)</f>
        <v>0</v>
      </c>
      <c r="AA123" s="7">
        <f>SUMPRODUCT(B102:B122*AA102:AA122)</f>
        <v>0</v>
      </c>
      <c r="AB123" s="7">
        <f>SUMPRODUCT(B102:B122*AB102:AB122)</f>
        <v>0</v>
      </c>
    </row>
    <row r="124" spans="1:28" ht="15.75" customHeight="1" x14ac:dyDescent="0.25">
      <c r="A124" s="19" t="s">
        <v>66</v>
      </c>
      <c r="B124" s="7">
        <f t="shared" ref="B124:C124" si="9">SUM(B59,B96,B123)</f>
        <v>0</v>
      </c>
      <c r="C124" s="7">
        <f t="shared" si="9"/>
        <v>0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5.75" customHeight="1" x14ac:dyDescent="0.25">
      <c r="A125" s="19" t="s">
        <v>87</v>
      </c>
      <c r="B125" s="7">
        <f>SUM(Понедельник!B124,Вторник!B124,Среда!B124,Четверг!B124,Пятница!B124)</f>
        <v>0</v>
      </c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05" customHeight="1" x14ac:dyDescent="0.25">
      <c r="A131" s="28" t="s">
        <v>96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8.75" customHeight="1" x14ac:dyDescent="0.3">
      <c r="A133" s="29" t="s">
        <v>97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30" customHeight="1" x14ac:dyDescent="0.25">
      <c r="A135" s="30" t="s">
        <v>90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5.75" customHeight="1" x14ac:dyDescent="0.25">
      <c r="A136" s="1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45" customHeight="1" x14ac:dyDescent="0.25">
      <c r="A137" s="30" t="s">
        <v>91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60" customHeight="1" x14ac:dyDescent="0.25">
      <c r="A139" s="30" t="s">
        <v>92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75" customHeight="1" x14ac:dyDescent="0.25">
      <c r="A141" s="28" t="s">
        <v>98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A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00"/>
  <sheetViews>
    <sheetView workbookViewId="0">
      <selection activeCell="A17" sqref="A17"/>
    </sheetView>
  </sheetViews>
  <sheetFormatPr defaultColWidth="14.42578125" defaultRowHeight="15" customHeight="1" x14ac:dyDescent="0.25"/>
  <cols>
    <col min="1" max="1" width="46.42578125" customWidth="1"/>
    <col min="2" max="2" width="10.28515625" style="37" customWidth="1"/>
    <col min="3" max="3" width="11.28515625" customWidth="1"/>
    <col min="4" max="28" width="8" customWidth="1"/>
  </cols>
  <sheetData>
    <row r="1" spans="1:28" ht="30" customHeight="1" x14ac:dyDescent="0.25">
      <c r="A1" s="33" t="s">
        <v>153</v>
      </c>
      <c r="B1" s="2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</row>
    <row r="2" spans="1:28" x14ac:dyDescent="0.25">
      <c r="A2" s="6" t="s">
        <v>27</v>
      </c>
      <c r="B2" s="24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30" x14ac:dyDescent="0.25">
      <c r="A3" s="32" t="s">
        <v>154</v>
      </c>
      <c r="B3" s="35">
        <v>55</v>
      </c>
      <c r="C3" s="5">
        <f t="shared" ref="C3:C7" si="0">SUM(D3:AB3)</f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7" customHeight="1" x14ac:dyDescent="0.25">
      <c r="A4" s="32" t="s">
        <v>155</v>
      </c>
      <c r="B4" s="35">
        <v>99</v>
      </c>
      <c r="C4" s="5">
        <f t="shared" si="0"/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45" x14ac:dyDescent="0.25">
      <c r="A5" s="32" t="s">
        <v>156</v>
      </c>
      <c r="B5" s="35">
        <v>99</v>
      </c>
      <c r="C5" s="5">
        <f t="shared" si="0"/>
        <v>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45" x14ac:dyDescent="0.25">
      <c r="A6" s="32" t="s">
        <v>157</v>
      </c>
      <c r="B6" s="35">
        <v>79</v>
      </c>
      <c r="C6" s="5">
        <f t="shared" si="0"/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5">
      <c r="A7" s="9"/>
      <c r="B7" s="4"/>
      <c r="C7" s="5">
        <f t="shared" si="0"/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.75" customHeight="1" x14ac:dyDescent="0.25">
      <c r="A8" s="10" t="s">
        <v>28</v>
      </c>
      <c r="B8" s="2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x14ac:dyDescent="0.25">
      <c r="A9" s="32" t="s">
        <v>158</v>
      </c>
      <c r="B9" s="34">
        <v>105</v>
      </c>
      <c r="C9" s="5">
        <f t="shared" ref="C9:C10" si="1">SUM(D9:AB9)</f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32" t="s">
        <v>159</v>
      </c>
      <c r="B10" s="35">
        <v>89</v>
      </c>
      <c r="C10" s="5">
        <f t="shared" si="1"/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5">
      <c r="A11" s="6" t="s">
        <v>29</v>
      </c>
      <c r="B11" s="2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x14ac:dyDescent="0.25">
      <c r="A12" s="32" t="s">
        <v>160</v>
      </c>
      <c r="B12" s="35">
        <v>105</v>
      </c>
      <c r="C12" s="5">
        <f t="shared" ref="C12:C18" si="2">SUM(D12:AB12)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x14ac:dyDescent="0.25">
      <c r="A13" s="32" t="s">
        <v>161</v>
      </c>
      <c r="B13" s="35">
        <v>105</v>
      </c>
      <c r="C13" s="5">
        <f t="shared" si="2"/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x14ac:dyDescent="0.25">
      <c r="A14" s="32" t="s">
        <v>162</v>
      </c>
      <c r="B14" s="35">
        <v>149</v>
      </c>
      <c r="C14" s="5">
        <f t="shared" si="2"/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x14ac:dyDescent="0.25">
      <c r="A15" s="32" t="s">
        <v>163</v>
      </c>
      <c r="B15" s="35">
        <v>109</v>
      </c>
      <c r="C15" s="5">
        <f t="shared" si="2"/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x14ac:dyDescent="0.25">
      <c r="A16" s="32" t="s">
        <v>164</v>
      </c>
      <c r="B16" s="35">
        <v>179</v>
      </c>
      <c r="C16" s="5">
        <f t="shared" si="2"/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30" x14ac:dyDescent="0.25">
      <c r="A17" s="32" t="s">
        <v>165</v>
      </c>
      <c r="B17" s="35">
        <v>139</v>
      </c>
      <c r="C17" s="5">
        <f t="shared" si="2"/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25">
      <c r="A18" s="11"/>
      <c r="B18" s="4"/>
      <c r="C18" s="5">
        <f t="shared" si="2"/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5">
      <c r="A19" s="6" t="s">
        <v>30</v>
      </c>
      <c r="B19" s="2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x14ac:dyDescent="0.25">
      <c r="A20" s="32" t="s">
        <v>31</v>
      </c>
      <c r="B20" s="35">
        <v>25</v>
      </c>
      <c r="C20" s="5">
        <f t="shared" ref="C20:C23" si="3">SUM(D20:AB20)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5.75" customHeight="1" x14ac:dyDescent="0.25">
      <c r="A21" s="32" t="s">
        <v>32</v>
      </c>
      <c r="B21" s="35">
        <v>35</v>
      </c>
      <c r="C21" s="5">
        <f t="shared" si="3"/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5.75" customHeight="1" x14ac:dyDescent="0.25">
      <c r="A22" s="32" t="s">
        <v>33</v>
      </c>
      <c r="B22" s="35">
        <v>29</v>
      </c>
      <c r="C22" s="5">
        <f t="shared" si="3"/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5.75" customHeight="1" x14ac:dyDescent="0.25">
      <c r="A23" s="32" t="s">
        <v>99</v>
      </c>
      <c r="B23" s="35">
        <v>49</v>
      </c>
      <c r="C23" s="5">
        <f t="shared" si="3"/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5.75" customHeight="1" x14ac:dyDescent="0.25">
      <c r="A24" s="6" t="s">
        <v>35</v>
      </c>
      <c r="B24" s="2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 customHeight="1" x14ac:dyDescent="0.25">
      <c r="A25" s="14" t="s">
        <v>36</v>
      </c>
      <c r="B25" s="4">
        <v>110</v>
      </c>
      <c r="C25" s="5">
        <f t="shared" ref="C25:C58" si="4">SUM(D25:AB25)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5.75" customHeight="1" x14ac:dyDescent="0.25">
      <c r="A26" s="14" t="s">
        <v>37</v>
      </c>
      <c r="B26" s="4">
        <v>110</v>
      </c>
      <c r="C26" s="5">
        <f t="shared" si="4"/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5.75" customHeight="1" x14ac:dyDescent="0.25">
      <c r="A27" s="14" t="s">
        <v>38</v>
      </c>
      <c r="B27" s="4">
        <v>110</v>
      </c>
      <c r="C27" s="5">
        <f t="shared" si="4"/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5.75" customHeight="1" x14ac:dyDescent="0.25">
      <c r="A28" s="14" t="s">
        <v>39</v>
      </c>
      <c r="B28" s="4">
        <v>110</v>
      </c>
      <c r="C28" s="5">
        <f t="shared" si="4"/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5.75" customHeight="1" x14ac:dyDescent="0.25">
      <c r="A29" s="12" t="s">
        <v>40</v>
      </c>
      <c r="B29" s="4">
        <v>25</v>
      </c>
      <c r="C29" s="5">
        <f t="shared" si="4"/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5.75" customHeight="1" x14ac:dyDescent="0.25">
      <c r="A30" s="12" t="s">
        <v>41</v>
      </c>
      <c r="B30" s="4">
        <v>27</v>
      </c>
      <c r="C30" s="5">
        <f t="shared" si="4"/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5.75" customHeight="1" x14ac:dyDescent="0.25">
      <c r="A31" s="12" t="s">
        <v>42</v>
      </c>
      <c r="B31" s="4">
        <v>23</v>
      </c>
      <c r="C31" s="5">
        <f t="shared" si="4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5.75" customHeight="1" x14ac:dyDescent="0.25">
      <c r="A32" s="12" t="s">
        <v>43</v>
      </c>
      <c r="B32" s="4">
        <v>23</v>
      </c>
      <c r="C32" s="5">
        <f t="shared" si="4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5.75" customHeight="1" x14ac:dyDescent="0.25">
      <c r="A33" s="12" t="s">
        <v>44</v>
      </c>
      <c r="B33" s="4">
        <v>26</v>
      </c>
      <c r="C33" s="5">
        <f t="shared" si="4"/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5.75" customHeight="1" x14ac:dyDescent="0.25">
      <c r="A34" s="12" t="s">
        <v>45</v>
      </c>
      <c r="B34" s="4">
        <v>22</v>
      </c>
      <c r="C34" s="5">
        <f t="shared" si="4"/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5.75" customHeight="1" x14ac:dyDescent="0.25">
      <c r="A35" s="12" t="s">
        <v>46</v>
      </c>
      <c r="B35" s="4">
        <v>18</v>
      </c>
      <c r="C35" s="5">
        <f t="shared" si="4"/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5.75" customHeight="1" x14ac:dyDescent="0.25">
      <c r="A36" s="12" t="s">
        <v>47</v>
      </c>
      <c r="B36" s="4">
        <v>30</v>
      </c>
      <c r="C36" s="5">
        <f t="shared" si="4"/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5.75" customHeight="1" x14ac:dyDescent="0.25">
      <c r="A37" s="12" t="s">
        <v>48</v>
      </c>
      <c r="B37" s="4">
        <v>17</v>
      </c>
      <c r="C37" s="5">
        <f t="shared" si="4"/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5.75" customHeight="1" x14ac:dyDescent="0.25">
      <c r="A38" s="14" t="s">
        <v>49</v>
      </c>
      <c r="B38" s="4">
        <v>60</v>
      </c>
      <c r="C38" s="5">
        <f t="shared" si="4"/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5.75" customHeight="1" x14ac:dyDescent="0.25">
      <c r="A39" s="14" t="s">
        <v>50</v>
      </c>
      <c r="B39" s="4">
        <v>51</v>
      </c>
      <c r="C39" s="5">
        <f t="shared" si="4"/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5.75" customHeight="1" x14ac:dyDescent="0.25">
      <c r="A40" s="14" t="s">
        <v>51</v>
      </c>
      <c r="B40" s="4">
        <v>60</v>
      </c>
      <c r="C40" s="5">
        <f t="shared" si="4"/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5.75" customHeight="1" x14ac:dyDescent="0.25">
      <c r="A41" s="12" t="s">
        <v>52</v>
      </c>
      <c r="B41" s="4">
        <v>3</v>
      </c>
      <c r="C41" s="5">
        <f t="shared" si="4"/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5.75" customHeight="1" x14ac:dyDescent="0.25">
      <c r="A42" s="14" t="s">
        <v>53</v>
      </c>
      <c r="B42" s="4">
        <v>20</v>
      </c>
      <c r="C42" s="5">
        <f t="shared" si="4"/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5.75" customHeight="1" x14ac:dyDescent="0.25">
      <c r="A43" s="16" t="s">
        <v>54</v>
      </c>
      <c r="B43" s="4">
        <v>22</v>
      </c>
      <c r="C43" s="5">
        <f t="shared" si="4"/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5.75" customHeight="1" x14ac:dyDescent="0.25">
      <c r="A44" s="12" t="s">
        <v>55</v>
      </c>
      <c r="B44" s="4">
        <v>82</v>
      </c>
      <c r="C44" s="5">
        <f t="shared" si="4"/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5.75" customHeight="1" x14ac:dyDescent="0.25">
      <c r="A45" s="12" t="s">
        <v>56</v>
      </c>
      <c r="B45" s="4">
        <v>82</v>
      </c>
      <c r="C45" s="5">
        <f t="shared" si="4"/>
        <v>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5.75" customHeight="1" x14ac:dyDescent="0.25">
      <c r="A46" s="12" t="s">
        <v>57</v>
      </c>
      <c r="B46" s="4">
        <v>82</v>
      </c>
      <c r="C46" s="5">
        <f t="shared" si="4"/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5.75" customHeight="1" x14ac:dyDescent="0.25">
      <c r="A47" s="16" t="s">
        <v>76</v>
      </c>
      <c r="B47" s="4">
        <v>82</v>
      </c>
      <c r="C47" s="5">
        <f t="shared" si="4"/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5.75" customHeight="1" x14ac:dyDescent="0.25">
      <c r="A48" s="14" t="s">
        <v>77</v>
      </c>
      <c r="B48" s="4">
        <v>82</v>
      </c>
      <c r="C48" s="5">
        <f t="shared" si="4"/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5.75" customHeight="1" x14ac:dyDescent="0.25">
      <c r="A49" s="14" t="s">
        <v>78</v>
      </c>
      <c r="B49" s="4">
        <v>82</v>
      </c>
      <c r="C49" s="5">
        <f t="shared" si="4"/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5.75" customHeight="1" x14ac:dyDescent="0.25">
      <c r="A50" s="12" t="s">
        <v>58</v>
      </c>
      <c r="B50" s="4">
        <v>41</v>
      </c>
      <c r="C50" s="5">
        <f t="shared" si="4"/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5.75" customHeight="1" x14ac:dyDescent="0.25">
      <c r="A51" s="12" t="s">
        <v>59</v>
      </c>
      <c r="B51" s="4">
        <v>60</v>
      </c>
      <c r="C51" s="5">
        <f t="shared" si="4"/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5.75" customHeight="1" x14ac:dyDescent="0.25">
      <c r="A52" s="12"/>
      <c r="B52" s="4">
        <v>75</v>
      </c>
      <c r="C52" s="5">
        <f t="shared" si="4"/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5.75" customHeight="1" x14ac:dyDescent="0.25">
      <c r="A53" s="16" t="s">
        <v>60</v>
      </c>
      <c r="B53" s="4">
        <v>125</v>
      </c>
      <c r="C53" s="5">
        <f t="shared" si="4"/>
        <v>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5.75" customHeight="1" x14ac:dyDescent="0.25">
      <c r="A54" s="16" t="s">
        <v>61</v>
      </c>
      <c r="B54" s="4">
        <v>125</v>
      </c>
      <c r="C54" s="5">
        <f t="shared" si="4"/>
        <v>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5.75" customHeight="1" x14ac:dyDescent="0.25">
      <c r="A55" s="16" t="s">
        <v>62</v>
      </c>
      <c r="B55" s="4">
        <v>125</v>
      </c>
      <c r="C55" s="5">
        <f t="shared" si="4"/>
        <v>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5.75" customHeight="1" x14ac:dyDescent="0.25">
      <c r="A56" s="16" t="s">
        <v>63</v>
      </c>
      <c r="B56" s="4">
        <v>135</v>
      </c>
      <c r="C56" s="5">
        <f t="shared" si="4"/>
        <v>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5.75" customHeight="1" x14ac:dyDescent="0.25">
      <c r="A57" s="16" t="s">
        <v>64</v>
      </c>
      <c r="B57" s="4">
        <v>135</v>
      </c>
      <c r="C57" s="5">
        <f t="shared" si="4"/>
        <v>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5.75" customHeight="1" x14ac:dyDescent="0.25">
      <c r="A58" s="18"/>
      <c r="B58" s="4">
        <v>0</v>
      </c>
      <c r="C58" s="5">
        <f t="shared" si="4"/>
        <v>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5.75" customHeight="1" x14ac:dyDescent="0.25">
      <c r="A59" s="19" t="s">
        <v>65</v>
      </c>
      <c r="B59" s="24">
        <f>SUM(D59:AB59)</f>
        <v>0</v>
      </c>
      <c r="C59" s="7">
        <f>SUM(C3:C58)</f>
        <v>0</v>
      </c>
      <c r="D59" s="7">
        <f>SUMPRODUCT(B3:B58*D3:D58)</f>
        <v>0</v>
      </c>
      <c r="E59" s="7">
        <f>SUMPRODUCT(B3:B58*E3:E58)</f>
        <v>0</v>
      </c>
      <c r="F59" s="7">
        <f>SUMPRODUCT(B3:B58*F3:F58)</f>
        <v>0</v>
      </c>
      <c r="G59" s="7">
        <f>SUMPRODUCT(B3:B58*G3:G58)</f>
        <v>0</v>
      </c>
      <c r="H59" s="7">
        <f>SUMPRODUCT(B3:B58*H3:H58)</f>
        <v>0</v>
      </c>
      <c r="I59" s="7">
        <f>SUMPRODUCT(B3:B58*I3:I58)</f>
        <v>0</v>
      </c>
      <c r="J59" s="7">
        <f>SUMPRODUCT(B3:B58*J3:J58)</f>
        <v>0</v>
      </c>
      <c r="K59" s="7">
        <f>SUMPRODUCT(B3:B58*K3:K58)</f>
        <v>0</v>
      </c>
      <c r="L59" s="7">
        <f>SUMPRODUCT(B3:B58*L3:L58)</f>
        <v>0</v>
      </c>
      <c r="M59" s="7">
        <f>SUMPRODUCT(B3:B58*M3:M58)</f>
        <v>0</v>
      </c>
      <c r="N59" s="7">
        <f>SUMPRODUCT(B3:B58*N3:N58)</f>
        <v>0</v>
      </c>
      <c r="O59" s="7">
        <f>SUMPRODUCT(B3:B58*O3:O58)</f>
        <v>0</v>
      </c>
      <c r="P59" s="7">
        <f>SUMPRODUCT(B3:B58*P3:P58)</f>
        <v>0</v>
      </c>
      <c r="Q59" s="7">
        <f>SUMPRODUCT(B3:B58*Q3:Q58)</f>
        <v>0</v>
      </c>
      <c r="R59" s="7">
        <f>SUMPRODUCT(B3:B58*R3:R58)</f>
        <v>0</v>
      </c>
      <c r="S59" s="7">
        <f>SUMPRODUCT(B3:B58*S3:S58)</f>
        <v>0</v>
      </c>
      <c r="T59" s="7">
        <f>SUMPRODUCT(B3:B58*T3:T58)</f>
        <v>0</v>
      </c>
      <c r="U59" s="7">
        <f>SUMPRODUCT(B3:B58*U3:U58)</f>
        <v>0</v>
      </c>
      <c r="V59" s="7">
        <f>SUMPRODUCT(B3:B58*V3:V58)</f>
        <v>0</v>
      </c>
      <c r="W59" s="7">
        <f>SUMPRODUCT(B3:B58*W3:W58)</f>
        <v>0</v>
      </c>
      <c r="X59" s="7">
        <f>SUMPRODUCT(B3:B58*X3:X58)</f>
        <v>0</v>
      </c>
      <c r="Y59" s="7">
        <f>SUMPRODUCT(B3:B58*Y3:Y58)</f>
        <v>0</v>
      </c>
      <c r="Z59" s="7">
        <f>SUMPRODUCT(B3:B58*Z3:Z58)</f>
        <v>0</v>
      </c>
      <c r="AA59" s="7">
        <f>SUMPRODUCT(B3:B58*AA3:AA58)</f>
        <v>0</v>
      </c>
      <c r="AB59" s="7">
        <f>SUMPRODUCT(B3:B58*AB3:AB58)</f>
        <v>0</v>
      </c>
    </row>
    <row r="60" spans="1:28" ht="15.75" customHeight="1" x14ac:dyDescent="0.25">
      <c r="A60" s="19" t="s">
        <v>66</v>
      </c>
      <c r="B60" s="24">
        <f t="shared" ref="B60:C60" si="5">SUM(B59,B96,B123)</f>
        <v>0</v>
      </c>
      <c r="C60" s="7">
        <f t="shared" si="5"/>
        <v>0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5.75" customHeight="1" x14ac:dyDescent="0.25">
      <c r="A61" s="5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5.75" customHeight="1" x14ac:dyDescent="0.25">
      <c r="A62" s="14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5.75" customHeight="1" x14ac:dyDescent="0.25">
      <c r="A63" s="14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5.75" customHeight="1" x14ac:dyDescent="0.25">
      <c r="A64" s="20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45" customHeight="1" x14ac:dyDescent="0.25">
      <c r="A65" s="21" t="s">
        <v>100</v>
      </c>
      <c r="B65" s="22" t="s">
        <v>0</v>
      </c>
      <c r="C65" s="23" t="s">
        <v>1</v>
      </c>
      <c r="D65" s="24" t="s">
        <v>2</v>
      </c>
      <c r="E65" s="7" t="s">
        <v>3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8</v>
      </c>
      <c r="K65" s="7" t="s">
        <v>9</v>
      </c>
      <c r="L65" s="7" t="s">
        <v>10</v>
      </c>
      <c r="M65" s="7" t="s">
        <v>11</v>
      </c>
      <c r="N65" s="7" t="s">
        <v>12</v>
      </c>
      <c r="O65" s="7" t="s">
        <v>13</v>
      </c>
      <c r="P65" s="7" t="s">
        <v>14</v>
      </c>
      <c r="Q65" s="7" t="s">
        <v>15</v>
      </c>
      <c r="R65" s="7" t="s">
        <v>16</v>
      </c>
      <c r="S65" s="7" t="s">
        <v>17</v>
      </c>
      <c r="T65" s="7" t="s">
        <v>18</v>
      </c>
      <c r="U65" s="7" t="s">
        <v>19</v>
      </c>
      <c r="V65" s="7" t="s">
        <v>20</v>
      </c>
      <c r="W65" s="7" t="s">
        <v>21</v>
      </c>
      <c r="X65" s="7" t="s">
        <v>22</v>
      </c>
      <c r="Y65" s="7" t="s">
        <v>23</v>
      </c>
      <c r="Z65" s="7" t="s">
        <v>24</v>
      </c>
      <c r="AA65" s="7" t="s">
        <v>25</v>
      </c>
      <c r="AB65" s="7" t="s">
        <v>26</v>
      </c>
    </row>
    <row r="66" spans="1:28" ht="15.75" customHeight="1" x14ac:dyDescent="0.25">
      <c r="A66" s="14"/>
      <c r="B66" s="4">
        <v>106</v>
      </c>
      <c r="C66" s="5">
        <f t="shared" ref="C66:C95" si="6">SUM(D66:AB66)</f>
        <v>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5.75" customHeight="1" x14ac:dyDescent="0.25">
      <c r="A67" s="14"/>
      <c r="B67" s="4">
        <v>106</v>
      </c>
      <c r="C67" s="5">
        <f t="shared" si="6"/>
        <v>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5.75" customHeight="1" x14ac:dyDescent="0.25">
      <c r="A68" s="14"/>
      <c r="B68" s="4">
        <v>106</v>
      </c>
      <c r="C68" s="5">
        <f t="shared" si="6"/>
        <v>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5.75" customHeight="1" x14ac:dyDescent="0.25">
      <c r="A69" s="14"/>
      <c r="B69" s="4">
        <v>106</v>
      </c>
      <c r="C69" s="5">
        <f t="shared" si="6"/>
        <v>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5.75" customHeight="1" x14ac:dyDescent="0.25">
      <c r="A70" s="12" t="s">
        <v>68</v>
      </c>
      <c r="B70" s="4">
        <v>159</v>
      </c>
      <c r="C70" s="5">
        <f t="shared" si="6"/>
        <v>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5.75" customHeight="1" x14ac:dyDescent="0.25">
      <c r="A71" s="14" t="s">
        <v>69</v>
      </c>
      <c r="B71" s="4">
        <v>81</v>
      </c>
      <c r="C71" s="5">
        <f t="shared" si="6"/>
        <v>0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5.75" customHeight="1" x14ac:dyDescent="0.25">
      <c r="A72" s="20" t="s">
        <v>70</v>
      </c>
      <c r="B72" s="4">
        <v>35</v>
      </c>
      <c r="C72" s="5">
        <f t="shared" si="6"/>
        <v>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5.75" customHeight="1" x14ac:dyDescent="0.25">
      <c r="A73" s="20" t="s">
        <v>71</v>
      </c>
      <c r="B73" s="4">
        <v>35</v>
      </c>
      <c r="C73" s="5">
        <f t="shared" si="6"/>
        <v>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5.75" customHeight="1" x14ac:dyDescent="0.25">
      <c r="A74" s="20" t="s">
        <v>72</v>
      </c>
      <c r="B74" s="4">
        <v>35</v>
      </c>
      <c r="C74" s="5">
        <f t="shared" si="6"/>
        <v>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5.75" customHeight="1" x14ac:dyDescent="0.25">
      <c r="A75" s="20" t="s">
        <v>73</v>
      </c>
      <c r="B75" s="4">
        <v>35</v>
      </c>
      <c r="C75" s="5">
        <f t="shared" si="6"/>
        <v>0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5.75" customHeight="1" x14ac:dyDescent="0.25">
      <c r="A76" s="14" t="s">
        <v>74</v>
      </c>
      <c r="B76" s="4">
        <v>73</v>
      </c>
      <c r="C76" s="5">
        <f t="shared" si="6"/>
        <v>0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5.75" customHeight="1" x14ac:dyDescent="0.25">
      <c r="A77" s="14" t="s">
        <v>75</v>
      </c>
      <c r="B77" s="4">
        <v>89</v>
      </c>
      <c r="C77" s="5">
        <f t="shared" si="6"/>
        <v>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5.75" customHeight="1" x14ac:dyDescent="0.25">
      <c r="A78" s="12" t="s">
        <v>101</v>
      </c>
      <c r="B78" s="4">
        <v>82</v>
      </c>
      <c r="C78" s="5">
        <f t="shared" si="6"/>
        <v>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5.75" customHeight="1" x14ac:dyDescent="0.25">
      <c r="A79" s="12" t="s">
        <v>102</v>
      </c>
      <c r="B79" s="4">
        <v>82</v>
      </c>
      <c r="C79" s="5">
        <f t="shared" si="6"/>
        <v>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5.75" customHeight="1" x14ac:dyDescent="0.25">
      <c r="A80" s="11" t="s">
        <v>103</v>
      </c>
      <c r="B80" s="4">
        <v>82</v>
      </c>
      <c r="C80" s="5">
        <f t="shared" si="6"/>
        <v>0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5.75" customHeight="1" x14ac:dyDescent="0.25">
      <c r="A81" s="14" t="s">
        <v>76</v>
      </c>
      <c r="B81" s="4">
        <v>82</v>
      </c>
      <c r="C81" s="5">
        <f t="shared" si="6"/>
        <v>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5.75" customHeight="1" x14ac:dyDescent="0.25">
      <c r="A82" s="14" t="s">
        <v>77</v>
      </c>
      <c r="B82" s="4">
        <v>82</v>
      </c>
      <c r="C82" s="5">
        <f t="shared" si="6"/>
        <v>0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5.75" customHeight="1" x14ac:dyDescent="0.25">
      <c r="A83" s="14" t="s">
        <v>78</v>
      </c>
      <c r="B83" s="4">
        <v>82</v>
      </c>
      <c r="C83" s="5">
        <f t="shared" si="6"/>
        <v>0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5.75" customHeight="1" x14ac:dyDescent="0.25">
      <c r="A84" s="12" t="s">
        <v>79</v>
      </c>
      <c r="B84" s="4">
        <v>92</v>
      </c>
      <c r="C84" s="5">
        <f t="shared" si="6"/>
        <v>0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5.75" customHeight="1" x14ac:dyDescent="0.25">
      <c r="A85" s="11" t="s">
        <v>80</v>
      </c>
      <c r="B85" s="4">
        <v>92</v>
      </c>
      <c r="C85" s="5">
        <f t="shared" si="6"/>
        <v>0</v>
      </c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5.75" customHeight="1" x14ac:dyDescent="0.25">
      <c r="A86" s="25" t="s">
        <v>81</v>
      </c>
      <c r="B86" s="36">
        <v>92</v>
      </c>
      <c r="C86" s="5">
        <f t="shared" si="6"/>
        <v>0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5.75" customHeight="1" x14ac:dyDescent="0.25">
      <c r="A87" s="14" t="s">
        <v>52</v>
      </c>
      <c r="B87" s="4">
        <v>3</v>
      </c>
      <c r="C87" s="5">
        <f t="shared" si="6"/>
        <v>0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5.75" customHeight="1" x14ac:dyDescent="0.25">
      <c r="A88" s="12" t="s">
        <v>58</v>
      </c>
      <c r="B88" s="4">
        <v>41</v>
      </c>
      <c r="C88" s="5">
        <f t="shared" si="6"/>
        <v>0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5.75" customHeight="1" x14ac:dyDescent="0.25">
      <c r="A89" s="12" t="s">
        <v>59</v>
      </c>
      <c r="B89" s="4">
        <v>57</v>
      </c>
      <c r="C89" s="5">
        <f t="shared" si="6"/>
        <v>0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5.75" customHeight="1" x14ac:dyDescent="0.25">
      <c r="A90" s="12" t="s">
        <v>82</v>
      </c>
      <c r="B90" s="4">
        <v>75</v>
      </c>
      <c r="C90" s="5">
        <f t="shared" si="6"/>
        <v>0</v>
      </c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5.75" customHeight="1" x14ac:dyDescent="0.25">
      <c r="A91" s="14" t="s">
        <v>62</v>
      </c>
      <c r="B91" s="4">
        <v>125</v>
      </c>
      <c r="C91" s="5">
        <f t="shared" si="6"/>
        <v>0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5.75" customHeight="1" x14ac:dyDescent="0.25">
      <c r="A92" s="14" t="s">
        <v>60</v>
      </c>
      <c r="B92" s="4">
        <v>125</v>
      </c>
      <c r="C92" s="5">
        <f t="shared" si="6"/>
        <v>0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5.75" customHeight="1" x14ac:dyDescent="0.25">
      <c r="A93" s="16" t="s">
        <v>63</v>
      </c>
      <c r="B93" s="4">
        <v>135</v>
      </c>
      <c r="C93" s="5">
        <f t="shared" si="6"/>
        <v>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5.75" customHeight="1" x14ac:dyDescent="0.25">
      <c r="A94" s="16" t="s">
        <v>64</v>
      </c>
      <c r="B94" s="4">
        <v>135</v>
      </c>
      <c r="C94" s="5">
        <f t="shared" si="6"/>
        <v>0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5.75" customHeight="1" x14ac:dyDescent="0.25">
      <c r="A95" s="27"/>
      <c r="B95" s="36">
        <v>0</v>
      </c>
      <c r="C95" s="5">
        <f t="shared" si="6"/>
        <v>0</v>
      </c>
      <c r="D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5.75" customHeight="1" x14ac:dyDescent="0.25">
      <c r="A96" s="19" t="s">
        <v>83</v>
      </c>
      <c r="B96" s="24">
        <f>SUM(D96:AB96)</f>
        <v>0</v>
      </c>
      <c r="C96" s="7">
        <f>SUM(C66:C95)</f>
        <v>0</v>
      </c>
      <c r="D96" s="7">
        <f>SUMPRODUCT(B66:B95*D66:D95)</f>
        <v>0</v>
      </c>
      <c r="E96" s="7">
        <f>SUMPRODUCT(B66:B95*E66:E95)</f>
        <v>0</v>
      </c>
      <c r="F96" s="7">
        <f>SUMPRODUCT(B66:B95*F66:F95)</f>
        <v>0</v>
      </c>
      <c r="G96" s="7">
        <f>SUMPRODUCT(B66:B95*G66:G95)</f>
        <v>0</v>
      </c>
      <c r="H96" s="7">
        <f>SUMPRODUCT(B66:B95*H66:H95)</f>
        <v>0</v>
      </c>
      <c r="I96" s="7">
        <f>SUMPRODUCT(B66:B95*I66:I95)</f>
        <v>0</v>
      </c>
      <c r="J96" s="7">
        <f>SUMPRODUCT(B66:B95*J66:J95)</f>
        <v>0</v>
      </c>
      <c r="K96" s="7">
        <f>SUMPRODUCT(B66:B95*K66:K95)</f>
        <v>0</v>
      </c>
      <c r="L96" s="7">
        <f>SUMPRODUCT(B66:B95*L66:L95)</f>
        <v>0</v>
      </c>
      <c r="M96" s="7">
        <f>SUMPRODUCT(B66:B95*M66:M95)</f>
        <v>0</v>
      </c>
      <c r="N96" s="7">
        <f>SUMPRODUCT(B66:B95*N66:N95)</f>
        <v>0</v>
      </c>
      <c r="O96" s="7">
        <f>SUMPRODUCT(B66:B95*O66:O95)</f>
        <v>0</v>
      </c>
      <c r="P96" s="7">
        <f>SUMPRODUCT(B66:B95*P66:P95)</f>
        <v>0</v>
      </c>
      <c r="Q96" s="7">
        <f>SUMPRODUCT(B66:B95*Q66:Q95)</f>
        <v>0</v>
      </c>
      <c r="R96" s="7">
        <f>SUMPRODUCT(B66:B95*R66:R95)</f>
        <v>0</v>
      </c>
      <c r="S96" s="7">
        <f>SUMPRODUCT(B66:B95*S66:S95)</f>
        <v>0</v>
      </c>
      <c r="T96" s="7">
        <f>SUMPRODUCT(B66:B95*T66:T95)</f>
        <v>0</v>
      </c>
      <c r="U96" s="7">
        <f>SUMPRODUCT(B66:B95*U66:U95)</f>
        <v>0</v>
      </c>
      <c r="V96" s="7">
        <f>SUMPRODUCT(B66:B95*V66:V95)</f>
        <v>0</v>
      </c>
      <c r="W96" s="7">
        <f>SUMPRODUCT(B66:B95*W66:W95)</f>
        <v>0</v>
      </c>
      <c r="X96" s="7">
        <f>SUMPRODUCT(B66:B95*X66:X95)</f>
        <v>0</v>
      </c>
      <c r="Y96" s="7">
        <f>SUMPRODUCT(B66:B95*Y66:Y95)</f>
        <v>0</v>
      </c>
      <c r="Z96" s="7">
        <f>SUMPRODUCT(B66:B95*Z66:Z95)</f>
        <v>0</v>
      </c>
      <c r="AA96" s="7">
        <f>SUMPRODUCT(B66:B95*AA66:AA95)</f>
        <v>0</v>
      </c>
      <c r="AB96" s="7">
        <f>SUMPRODUCT(B66:B95*AB66:AB95)</f>
        <v>0</v>
      </c>
    </row>
    <row r="97" spans="1:28" ht="15.75" customHeight="1" x14ac:dyDescent="0.25">
      <c r="A97" s="19" t="s">
        <v>66</v>
      </c>
      <c r="B97" s="24">
        <f t="shared" ref="B97:C97" si="7">SUM(B59,B96,B123)</f>
        <v>0</v>
      </c>
      <c r="C97" s="7">
        <f t="shared" si="7"/>
        <v>0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5.75" customHeight="1" x14ac:dyDescent="0.25">
      <c r="A98" s="5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5.75" customHeight="1" x14ac:dyDescent="0.25">
      <c r="A99" s="5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5.75" customHeight="1" x14ac:dyDescent="0.25">
      <c r="A100" s="5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45" customHeight="1" x14ac:dyDescent="0.25">
      <c r="A101" s="10" t="s">
        <v>104</v>
      </c>
      <c r="B101" s="22" t="s">
        <v>0</v>
      </c>
      <c r="C101" s="23" t="s">
        <v>1</v>
      </c>
      <c r="D101" s="24" t="s">
        <v>2</v>
      </c>
      <c r="E101" s="7" t="s">
        <v>3</v>
      </c>
      <c r="F101" s="7" t="s">
        <v>4</v>
      </c>
      <c r="G101" s="7" t="s">
        <v>5</v>
      </c>
      <c r="H101" s="7" t="s">
        <v>6</v>
      </c>
      <c r="I101" s="7" t="s">
        <v>7</v>
      </c>
      <c r="J101" s="7" t="s">
        <v>8</v>
      </c>
      <c r="K101" s="7" t="s">
        <v>9</v>
      </c>
      <c r="L101" s="7" t="s">
        <v>10</v>
      </c>
      <c r="M101" s="7" t="s">
        <v>11</v>
      </c>
      <c r="N101" s="7" t="s">
        <v>12</v>
      </c>
      <c r="O101" s="7" t="s">
        <v>13</v>
      </c>
      <c r="P101" s="7" t="s">
        <v>14</v>
      </c>
      <c r="Q101" s="7" t="s">
        <v>15</v>
      </c>
      <c r="R101" s="7" t="s">
        <v>16</v>
      </c>
      <c r="S101" s="7" t="s">
        <v>17</v>
      </c>
      <c r="T101" s="7" t="s">
        <v>18</v>
      </c>
      <c r="U101" s="7" t="s">
        <v>19</v>
      </c>
      <c r="V101" s="7" t="s">
        <v>20</v>
      </c>
      <c r="W101" s="7" t="s">
        <v>21</v>
      </c>
      <c r="X101" s="7" t="s">
        <v>22</v>
      </c>
      <c r="Y101" s="7" t="s">
        <v>23</v>
      </c>
      <c r="Z101" s="7" t="s">
        <v>24</v>
      </c>
      <c r="AA101" s="7" t="s">
        <v>25</v>
      </c>
      <c r="AB101" s="7" t="s">
        <v>26</v>
      </c>
    </row>
    <row r="102" spans="1:28" ht="15.75" customHeight="1" x14ac:dyDescent="0.25">
      <c r="A102" s="14"/>
      <c r="B102" s="4">
        <v>297</v>
      </c>
      <c r="C102" s="5">
        <f t="shared" ref="C102:C122" si="8">SUM(D102:AB102)</f>
        <v>0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5.75" customHeight="1" x14ac:dyDescent="0.25">
      <c r="A103" s="12"/>
      <c r="B103" s="4">
        <v>415</v>
      </c>
      <c r="C103" s="5">
        <f t="shared" si="8"/>
        <v>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5.75" customHeight="1" x14ac:dyDescent="0.25">
      <c r="A104" s="14"/>
      <c r="B104" s="4">
        <v>249</v>
      </c>
      <c r="C104" s="5">
        <f t="shared" si="8"/>
        <v>0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5.75" customHeight="1" x14ac:dyDescent="0.25">
      <c r="A105" s="5"/>
      <c r="B105" s="4">
        <v>297</v>
      </c>
      <c r="C105" s="5">
        <f t="shared" si="8"/>
        <v>0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5.75" customHeight="1" x14ac:dyDescent="0.25">
      <c r="A106" s="14"/>
      <c r="B106" s="4">
        <v>321</v>
      </c>
      <c r="C106" s="5">
        <f t="shared" si="8"/>
        <v>0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5.75" customHeight="1" x14ac:dyDescent="0.25">
      <c r="A107" s="12" t="s">
        <v>85</v>
      </c>
      <c r="B107" s="4">
        <v>115</v>
      </c>
      <c r="C107" s="5">
        <f t="shared" si="8"/>
        <v>0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5.75" customHeight="1" x14ac:dyDescent="0.25">
      <c r="A108" s="5"/>
      <c r="B108" s="4">
        <v>207</v>
      </c>
      <c r="C108" s="5">
        <f t="shared" si="8"/>
        <v>0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5.75" customHeight="1" x14ac:dyDescent="0.25">
      <c r="A109" s="16" t="s">
        <v>60</v>
      </c>
      <c r="B109" s="4">
        <v>125</v>
      </c>
      <c r="C109" s="5">
        <f t="shared" si="8"/>
        <v>0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5.75" customHeight="1" x14ac:dyDescent="0.25">
      <c r="A110" s="16" t="s">
        <v>61</v>
      </c>
      <c r="B110" s="4">
        <v>125</v>
      </c>
      <c r="C110" s="5">
        <f t="shared" si="8"/>
        <v>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5.75" customHeight="1" x14ac:dyDescent="0.25">
      <c r="A111" s="16" t="s">
        <v>62</v>
      </c>
      <c r="B111" s="4">
        <v>125</v>
      </c>
      <c r="C111" s="5">
        <f t="shared" si="8"/>
        <v>0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5.75" customHeight="1" x14ac:dyDescent="0.25">
      <c r="A112" s="16" t="s">
        <v>63</v>
      </c>
      <c r="B112" s="4">
        <v>135</v>
      </c>
      <c r="C112" s="5">
        <f t="shared" si="8"/>
        <v>0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5.75" customHeight="1" x14ac:dyDescent="0.25">
      <c r="A113" s="16" t="s">
        <v>64</v>
      </c>
      <c r="B113" s="4">
        <v>135</v>
      </c>
      <c r="C113" s="5">
        <f t="shared" si="8"/>
        <v>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5.75" customHeight="1" x14ac:dyDescent="0.25">
      <c r="A114" s="5"/>
      <c r="B114" s="4">
        <v>0</v>
      </c>
      <c r="C114" s="5">
        <f t="shared" si="8"/>
        <v>0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5.75" customHeight="1" x14ac:dyDescent="0.25">
      <c r="A115" s="14"/>
      <c r="B115" s="4">
        <v>0</v>
      </c>
      <c r="C115" s="5">
        <f t="shared" si="8"/>
        <v>0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5.75" customHeight="1" x14ac:dyDescent="0.25">
      <c r="A116" s="14"/>
      <c r="B116" s="4">
        <v>0</v>
      </c>
      <c r="C116" s="5">
        <f t="shared" si="8"/>
        <v>0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5.75" customHeight="1" x14ac:dyDescent="0.25">
      <c r="A117" s="14"/>
      <c r="B117" s="4">
        <v>0</v>
      </c>
      <c r="C117" s="5">
        <f t="shared" si="8"/>
        <v>0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5.75" customHeight="1" x14ac:dyDescent="0.25">
      <c r="A118" s="14"/>
      <c r="B118" s="4">
        <v>0</v>
      </c>
      <c r="C118" s="5">
        <f t="shared" si="8"/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5.75" customHeight="1" x14ac:dyDescent="0.25">
      <c r="A119" s="12"/>
      <c r="B119" s="4">
        <v>0</v>
      </c>
      <c r="C119" s="5">
        <f t="shared" si="8"/>
        <v>0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5.75" customHeight="1" x14ac:dyDescent="0.25">
      <c r="A120" s="12"/>
      <c r="B120" s="4">
        <v>0</v>
      </c>
      <c r="C120" s="5">
        <f t="shared" si="8"/>
        <v>0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5.75" customHeight="1" x14ac:dyDescent="0.25">
      <c r="A121" s="11"/>
      <c r="B121" s="4">
        <v>0</v>
      </c>
      <c r="C121" s="5">
        <f t="shared" si="8"/>
        <v>0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5.75" customHeight="1" x14ac:dyDescent="0.25">
      <c r="A122" s="11"/>
      <c r="B122" s="4">
        <v>0</v>
      </c>
      <c r="C122" s="5">
        <f t="shared" si="8"/>
        <v>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5.75" customHeight="1" x14ac:dyDescent="0.25">
      <c r="A123" s="19" t="s">
        <v>86</v>
      </c>
      <c r="B123" s="24">
        <f>SUM(D123:AB123)</f>
        <v>0</v>
      </c>
      <c r="C123" s="7">
        <f>SUM(C102:C122)</f>
        <v>0</v>
      </c>
      <c r="D123" s="7">
        <f>SUMPRODUCT(B102:B122*D102:D122)</f>
        <v>0</v>
      </c>
      <c r="E123" s="7">
        <f>SUMPRODUCT(B102:B122*E102:E122)</f>
        <v>0</v>
      </c>
      <c r="F123" s="7">
        <f>SUMPRODUCT(B102:B122*F102:F122)</f>
        <v>0</v>
      </c>
      <c r="G123" s="7">
        <f>SUMPRODUCT(B102:B122*G102:G122)</f>
        <v>0</v>
      </c>
      <c r="H123" s="7">
        <f>SUMPRODUCT(B102:B122*H102:H122)</f>
        <v>0</v>
      </c>
      <c r="I123" s="7">
        <f>SUMPRODUCT(B102:B122*I102:I122)</f>
        <v>0</v>
      </c>
      <c r="J123" s="7">
        <f>SUMPRODUCT(B102:B122*J102:J122)</f>
        <v>0</v>
      </c>
      <c r="K123" s="7">
        <f>SUMPRODUCT(B102:B122*K102:K122)</f>
        <v>0</v>
      </c>
      <c r="L123" s="7">
        <f>SUMPRODUCT(B102:B122*L102:L122)</f>
        <v>0</v>
      </c>
      <c r="M123" s="7">
        <f>SUMPRODUCT(B102:B122*M102:M122)</f>
        <v>0</v>
      </c>
      <c r="N123" s="7">
        <f>SUMPRODUCT(B102:B122*N102:N122)</f>
        <v>0</v>
      </c>
      <c r="O123" s="7">
        <f>SUMPRODUCT(B102:B122*O102:O122)</f>
        <v>0</v>
      </c>
      <c r="P123" s="7">
        <f>SUMPRODUCT(B102:B122*P102:P122)</f>
        <v>0</v>
      </c>
      <c r="Q123" s="7">
        <f>SUMPRODUCT(B102:B122*Q102:Q122)</f>
        <v>0</v>
      </c>
      <c r="R123" s="7">
        <f>SUMPRODUCT(B102:B122*R102:R122)</f>
        <v>0</v>
      </c>
      <c r="S123" s="7">
        <f>SUMPRODUCT(B102:B122*S102:S122)</f>
        <v>0</v>
      </c>
      <c r="T123" s="7">
        <f>SUMPRODUCT(B102:B122*T102:T122)</f>
        <v>0</v>
      </c>
      <c r="U123" s="7">
        <f>SUMPRODUCT(B102:B122*U102:U122)</f>
        <v>0</v>
      </c>
      <c r="V123" s="7">
        <f>SUMPRODUCT(B102:B122*V102:V122)</f>
        <v>0</v>
      </c>
      <c r="W123" s="7">
        <f>SUMPRODUCT(B102:B122*W102:W122)</f>
        <v>0</v>
      </c>
      <c r="X123" s="7">
        <f>SUMPRODUCT(B102:B122*X102:X122)</f>
        <v>0</v>
      </c>
      <c r="Y123" s="7">
        <f>SUMPRODUCT(B102:B122*Y102:Y122)</f>
        <v>0</v>
      </c>
      <c r="Z123" s="7">
        <f>SUMPRODUCT(B102:B122*Z102:Z122)</f>
        <v>0</v>
      </c>
      <c r="AA123" s="7">
        <f>SUMPRODUCT(B102:B122*AA102:AA122)</f>
        <v>0</v>
      </c>
      <c r="AB123" s="7">
        <f>SUMPRODUCT(B102:B122*AB102:AB122)</f>
        <v>0</v>
      </c>
    </row>
    <row r="124" spans="1:28" ht="15.75" customHeight="1" x14ac:dyDescent="0.25">
      <c r="A124" s="19" t="s">
        <v>66</v>
      </c>
      <c r="B124" s="24">
        <f t="shared" ref="B124:C124" si="9">SUM(B59,B96,B123)</f>
        <v>0</v>
      </c>
      <c r="C124" s="7">
        <f t="shared" si="9"/>
        <v>0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5.75" customHeight="1" x14ac:dyDescent="0.25">
      <c r="A125" s="19" t="s">
        <v>87</v>
      </c>
      <c r="B125" s="24">
        <f>SUM(Понедельник!B124,Вторник!B124,Среда!B124,Четверг!B124,Пятница!B124)</f>
        <v>0</v>
      </c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5.75" customHeight="1" x14ac:dyDescent="0.25">
      <c r="A126" s="5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5.75" customHeight="1" x14ac:dyDescent="0.25">
      <c r="A127" s="5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5.75" customHeight="1" x14ac:dyDescent="0.25">
      <c r="A128" s="5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5.75" customHeight="1" x14ac:dyDescent="0.25">
      <c r="A129" s="5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5.75" customHeight="1" x14ac:dyDescent="0.25">
      <c r="A130" s="5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05" customHeight="1" x14ac:dyDescent="0.25">
      <c r="A131" s="28" t="s">
        <v>105</v>
      </c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5.75" customHeight="1" x14ac:dyDescent="0.25">
      <c r="A132" s="5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8.75" customHeight="1" x14ac:dyDescent="0.3">
      <c r="A133" s="29" t="s">
        <v>106</v>
      </c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5.75" customHeight="1" x14ac:dyDescent="0.25">
      <c r="A134" s="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30" customHeight="1" x14ac:dyDescent="0.25">
      <c r="A135" s="30" t="s">
        <v>90</v>
      </c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5.75" customHeight="1" x14ac:dyDescent="0.25">
      <c r="A136" s="11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45" customHeight="1" x14ac:dyDescent="0.25">
      <c r="A137" s="30" t="s">
        <v>91</v>
      </c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5.75" customHeight="1" x14ac:dyDescent="0.25">
      <c r="A138" s="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60" customHeight="1" x14ac:dyDescent="0.25">
      <c r="A139" s="30" t="s">
        <v>92</v>
      </c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5.75" customHeight="1" x14ac:dyDescent="0.25">
      <c r="A140" s="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75" customHeight="1" x14ac:dyDescent="0.25">
      <c r="A141" s="28" t="s">
        <v>107</v>
      </c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5.75" customHeight="1" x14ac:dyDescent="0.25">
      <c r="A142" s="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5.75" customHeight="1" x14ac:dyDescent="0.25">
      <c r="A143" s="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5.75" customHeight="1" x14ac:dyDescent="0.25">
      <c r="A144" s="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5.75" customHeight="1" x14ac:dyDescent="0.25">
      <c r="A145" s="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5.75" customHeight="1" x14ac:dyDescent="0.25">
      <c r="A146" s="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5.75" customHeight="1" x14ac:dyDescent="0.25">
      <c r="A147" s="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5.75" customHeight="1" x14ac:dyDescent="0.25">
      <c r="A148" s="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5.75" customHeight="1" x14ac:dyDescent="0.25">
      <c r="A149" s="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5.75" customHeight="1" x14ac:dyDescent="0.25">
      <c r="A150" s="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5.75" customHeight="1" x14ac:dyDescent="0.25">
      <c r="A151" s="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5.75" customHeight="1" x14ac:dyDescent="0.25">
      <c r="A152" s="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5.75" customHeight="1" x14ac:dyDescent="0.25">
      <c r="A153" s="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5.75" customHeight="1" x14ac:dyDescent="0.25">
      <c r="A154" s="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5.75" customHeight="1" x14ac:dyDescent="0.25">
      <c r="A155" s="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5.75" customHeight="1" x14ac:dyDescent="0.25">
      <c r="A156" s="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5.75" customHeight="1" x14ac:dyDescent="0.25">
      <c r="A157" s="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5.75" customHeight="1" x14ac:dyDescent="0.25">
      <c r="A158" s="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5.75" customHeight="1" x14ac:dyDescent="0.25">
      <c r="A159" s="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5.75" customHeight="1" x14ac:dyDescent="0.25">
      <c r="A160" s="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5.75" customHeight="1" x14ac:dyDescent="0.25">
      <c r="A161" s="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5.75" customHeight="1" x14ac:dyDescent="0.25">
      <c r="A162" s="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5.75" customHeight="1" x14ac:dyDescent="0.25">
      <c r="A163" s="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5.75" customHeight="1" x14ac:dyDescent="0.25">
      <c r="A164" s="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5.75" customHeight="1" x14ac:dyDescent="0.25">
      <c r="A165" s="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5.75" customHeight="1" x14ac:dyDescent="0.25">
      <c r="A166" s="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5.75" customHeight="1" x14ac:dyDescent="0.25">
      <c r="A167" s="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5.75" customHeight="1" x14ac:dyDescent="0.25">
      <c r="A168" s="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5.75" customHeight="1" x14ac:dyDescent="0.25">
      <c r="A169" s="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5.75" customHeight="1" x14ac:dyDescent="0.25">
      <c r="A170" s="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5.75" customHeight="1" x14ac:dyDescent="0.25">
      <c r="A171" s="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5.75" customHeight="1" x14ac:dyDescent="0.25">
      <c r="A172" s="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5.75" customHeight="1" x14ac:dyDescent="0.25">
      <c r="A173" s="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5.75" customHeight="1" x14ac:dyDescent="0.25">
      <c r="A174" s="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5.75" customHeight="1" x14ac:dyDescent="0.25">
      <c r="A175" s="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5.75" customHeight="1" x14ac:dyDescent="0.25">
      <c r="A176" s="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5.75" customHeight="1" x14ac:dyDescent="0.25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5.75" customHeight="1" x14ac:dyDescent="0.2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5.75" customHeight="1" x14ac:dyDescent="0.2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5.75" customHeight="1" x14ac:dyDescent="0.2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5.75" customHeight="1" x14ac:dyDescent="0.2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5.75" customHeight="1" x14ac:dyDescent="0.2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5.75" customHeight="1" x14ac:dyDescent="0.2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5.75" customHeight="1" x14ac:dyDescent="0.2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5.75" customHeight="1" x14ac:dyDescent="0.2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5.75" customHeight="1" x14ac:dyDescent="0.2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5.75" customHeight="1" x14ac:dyDescent="0.2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5.75" customHeight="1" x14ac:dyDescent="0.2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5.75" customHeight="1" x14ac:dyDescent="0.2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5.75" customHeight="1" x14ac:dyDescent="0.2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5.75" customHeight="1" x14ac:dyDescent="0.2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5.75" customHeight="1" x14ac:dyDescent="0.2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5.75" customHeight="1" x14ac:dyDescent="0.2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5.75" customHeight="1" x14ac:dyDescent="0.2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5.75" customHeight="1" x14ac:dyDescent="0.2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5.75" customHeight="1" x14ac:dyDescent="0.2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5.75" customHeight="1" x14ac:dyDescent="0.2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5.75" customHeight="1" x14ac:dyDescent="0.2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5.75" customHeight="1" x14ac:dyDescent="0.2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5.75" customHeight="1" x14ac:dyDescent="0.2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5.75" customHeight="1" x14ac:dyDescent="0.2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5.75" customHeight="1" x14ac:dyDescent="0.2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5.75" customHeight="1" x14ac:dyDescent="0.2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5.75" customHeight="1" x14ac:dyDescent="0.2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5.75" customHeight="1" x14ac:dyDescent="0.2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5.75" customHeight="1" x14ac:dyDescent="0.2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5.75" customHeight="1" x14ac:dyDescent="0.2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5.75" customHeight="1" x14ac:dyDescent="0.2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5.75" customHeight="1" x14ac:dyDescent="0.2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5.75" customHeight="1" x14ac:dyDescent="0.2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5.75" customHeight="1" x14ac:dyDescent="0.2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5.75" customHeight="1" x14ac:dyDescent="0.2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5.75" customHeight="1" x14ac:dyDescent="0.2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5.75" customHeight="1" x14ac:dyDescent="0.2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5.75" customHeight="1" x14ac:dyDescent="0.2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5.75" customHeight="1" x14ac:dyDescent="0.2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5.75" customHeight="1" x14ac:dyDescent="0.2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5.75" customHeight="1" x14ac:dyDescent="0.2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5.75" customHeight="1" x14ac:dyDescent="0.2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5.75" customHeight="1" x14ac:dyDescent="0.2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5.75" customHeight="1" x14ac:dyDescent="0.2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5.75" customHeight="1" x14ac:dyDescent="0.2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5.75" customHeight="1" x14ac:dyDescent="0.2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5.75" customHeight="1" x14ac:dyDescent="0.2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A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00"/>
  <sheetViews>
    <sheetView workbookViewId="0">
      <selection activeCell="B18" sqref="B18"/>
    </sheetView>
  </sheetViews>
  <sheetFormatPr defaultColWidth="14.42578125" defaultRowHeight="15" customHeight="1" x14ac:dyDescent="0.25"/>
  <cols>
    <col min="1" max="1" width="46.42578125" customWidth="1"/>
    <col min="2" max="2" width="10.28515625" style="44" customWidth="1"/>
    <col min="3" max="3" width="11.28515625" customWidth="1"/>
    <col min="4" max="28" width="8" customWidth="1"/>
  </cols>
  <sheetData>
    <row r="1" spans="1:28" ht="30" customHeight="1" x14ac:dyDescent="0.25">
      <c r="A1" s="33" t="s">
        <v>166</v>
      </c>
      <c r="B1" s="38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</row>
    <row r="2" spans="1:28" x14ac:dyDescent="0.25">
      <c r="A2" s="6" t="s">
        <v>27</v>
      </c>
      <c r="B2" s="39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45" x14ac:dyDescent="0.25">
      <c r="A3" s="32" t="s">
        <v>167</v>
      </c>
      <c r="B3" s="35">
        <v>69</v>
      </c>
      <c r="C3" s="5">
        <f t="shared" ref="C3:C7" si="0">SUM(D3:AB3)</f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30" x14ac:dyDescent="0.25">
      <c r="A4" s="32" t="s">
        <v>168</v>
      </c>
      <c r="B4" s="35">
        <v>99</v>
      </c>
      <c r="C4" s="5">
        <f t="shared" si="0"/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0" x14ac:dyDescent="0.25">
      <c r="A5" s="32" t="s">
        <v>169</v>
      </c>
      <c r="B5" s="35">
        <v>105</v>
      </c>
      <c r="C5" s="5">
        <f t="shared" si="0"/>
        <v>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30" x14ac:dyDescent="0.25">
      <c r="A6" s="32" t="s">
        <v>170</v>
      </c>
      <c r="B6" s="35">
        <v>109</v>
      </c>
      <c r="C6" s="5">
        <f t="shared" si="0"/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5">
      <c r="A7" s="9"/>
      <c r="B7" s="40"/>
      <c r="C7" s="5">
        <f t="shared" si="0"/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.75" customHeight="1" x14ac:dyDescent="0.25">
      <c r="A8" s="10" t="s">
        <v>28</v>
      </c>
      <c r="B8" s="3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x14ac:dyDescent="0.25">
      <c r="A9" s="32" t="s">
        <v>171</v>
      </c>
      <c r="B9" s="35">
        <v>105</v>
      </c>
      <c r="C9" s="5">
        <f t="shared" ref="C9:C10" si="1">SUM(D9:AB9)</f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32" t="s">
        <v>172</v>
      </c>
      <c r="B10" s="34">
        <v>105</v>
      </c>
      <c r="C10" s="5">
        <f t="shared" si="1"/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5">
      <c r="A11" s="6" t="s">
        <v>29</v>
      </c>
      <c r="B11" s="39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x14ac:dyDescent="0.25">
      <c r="A12" s="32" t="s">
        <v>173</v>
      </c>
      <c r="B12" s="35">
        <v>105</v>
      </c>
      <c r="C12" s="5">
        <f t="shared" ref="C12:C18" si="2">SUM(D12:AB12)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x14ac:dyDescent="0.25">
      <c r="A13" s="32" t="s">
        <v>174</v>
      </c>
      <c r="B13" s="35">
        <v>109</v>
      </c>
      <c r="C13" s="5">
        <f t="shared" si="2"/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x14ac:dyDescent="0.25">
      <c r="A14" s="32" t="s">
        <v>175</v>
      </c>
      <c r="B14" s="35">
        <v>109</v>
      </c>
      <c r="C14" s="5">
        <f t="shared" si="2"/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x14ac:dyDescent="0.25">
      <c r="A15" s="32" t="s">
        <v>114</v>
      </c>
      <c r="B15" s="35">
        <v>189</v>
      </c>
      <c r="C15" s="5">
        <f t="shared" si="2"/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4.25" customHeight="1" x14ac:dyDescent="0.25">
      <c r="A16" s="32" t="s">
        <v>176</v>
      </c>
      <c r="B16" s="35">
        <v>129</v>
      </c>
      <c r="C16" s="5">
        <f t="shared" si="2"/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x14ac:dyDescent="0.25">
      <c r="A17" s="32" t="s">
        <v>177</v>
      </c>
      <c r="B17" s="35">
        <v>169</v>
      </c>
      <c r="C17" s="5">
        <f t="shared" si="2"/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25">
      <c r="A18" s="8"/>
      <c r="B18" s="35"/>
      <c r="C18" s="5">
        <f t="shared" si="2"/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5">
      <c r="A19" s="6" t="s">
        <v>30</v>
      </c>
      <c r="B19" s="3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x14ac:dyDescent="0.25">
      <c r="A20" s="32" t="s">
        <v>31</v>
      </c>
      <c r="B20" s="35">
        <v>25</v>
      </c>
      <c r="C20" s="5">
        <f t="shared" ref="C20:C23" si="3">SUM(D20:AB20)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5.75" customHeight="1" x14ac:dyDescent="0.25">
      <c r="A21" s="32" t="s">
        <v>32</v>
      </c>
      <c r="B21" s="35">
        <v>35</v>
      </c>
      <c r="C21" s="5">
        <f t="shared" si="3"/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5.75" customHeight="1" x14ac:dyDescent="0.25">
      <c r="A22" s="32" t="s">
        <v>33</v>
      </c>
      <c r="B22" s="35">
        <v>29</v>
      </c>
      <c r="C22" s="5">
        <f t="shared" si="3"/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5.75" customHeight="1" x14ac:dyDescent="0.25">
      <c r="A23" s="31"/>
      <c r="B23" s="41"/>
      <c r="C23" s="5">
        <f t="shared" si="3"/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5.75" customHeight="1" x14ac:dyDescent="0.25">
      <c r="A24" s="6" t="s">
        <v>35</v>
      </c>
      <c r="B24" s="3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 customHeight="1" x14ac:dyDescent="0.25">
      <c r="A25" s="14" t="s">
        <v>36</v>
      </c>
      <c r="B25" s="41">
        <v>110</v>
      </c>
      <c r="C25" s="5">
        <f t="shared" ref="C25:C58" si="4">SUM(D25:AB25)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5.75" customHeight="1" x14ac:dyDescent="0.25">
      <c r="A26" s="14" t="s">
        <v>37</v>
      </c>
      <c r="B26" s="41">
        <v>110</v>
      </c>
      <c r="C26" s="5">
        <f t="shared" si="4"/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5.75" customHeight="1" x14ac:dyDescent="0.25">
      <c r="A27" s="14" t="s">
        <v>38</v>
      </c>
      <c r="B27" s="41">
        <v>110</v>
      </c>
      <c r="C27" s="5">
        <f t="shared" si="4"/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5.75" customHeight="1" x14ac:dyDescent="0.25">
      <c r="A28" s="14" t="s">
        <v>39</v>
      </c>
      <c r="B28" s="41">
        <v>110</v>
      </c>
      <c r="C28" s="5">
        <f t="shared" si="4"/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5.75" customHeight="1" x14ac:dyDescent="0.25">
      <c r="A29" s="12" t="s">
        <v>40</v>
      </c>
      <c r="B29" s="41">
        <v>25</v>
      </c>
      <c r="C29" s="5">
        <f t="shared" si="4"/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5.75" customHeight="1" x14ac:dyDescent="0.25">
      <c r="A30" s="12" t="s">
        <v>41</v>
      </c>
      <c r="B30" s="41">
        <v>27</v>
      </c>
      <c r="C30" s="5">
        <f t="shared" si="4"/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5.75" customHeight="1" x14ac:dyDescent="0.25">
      <c r="A31" s="12" t="s">
        <v>42</v>
      </c>
      <c r="B31" s="41">
        <v>23</v>
      </c>
      <c r="C31" s="5">
        <f t="shared" si="4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5.75" customHeight="1" x14ac:dyDescent="0.25">
      <c r="A32" s="12" t="s">
        <v>43</v>
      </c>
      <c r="B32" s="41">
        <v>23</v>
      </c>
      <c r="C32" s="5">
        <f t="shared" si="4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5.75" customHeight="1" x14ac:dyDescent="0.25">
      <c r="A33" s="12" t="s">
        <v>44</v>
      </c>
      <c r="B33" s="41">
        <v>26</v>
      </c>
      <c r="C33" s="5">
        <f t="shared" si="4"/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5.75" customHeight="1" x14ac:dyDescent="0.25">
      <c r="A34" s="12" t="s">
        <v>45</v>
      </c>
      <c r="B34" s="40">
        <v>22</v>
      </c>
      <c r="C34" s="5">
        <f t="shared" si="4"/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5.75" customHeight="1" x14ac:dyDescent="0.25">
      <c r="A35" s="12" t="s">
        <v>46</v>
      </c>
      <c r="B35" s="41">
        <v>18</v>
      </c>
      <c r="C35" s="5">
        <f t="shared" si="4"/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5.75" customHeight="1" x14ac:dyDescent="0.25">
      <c r="A36" s="12" t="s">
        <v>47</v>
      </c>
      <c r="B36" s="41">
        <v>30</v>
      </c>
      <c r="C36" s="5">
        <f t="shared" si="4"/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5.75" customHeight="1" x14ac:dyDescent="0.25">
      <c r="A37" s="12" t="s">
        <v>48</v>
      </c>
      <c r="B37" s="40">
        <v>17</v>
      </c>
      <c r="C37" s="5">
        <f t="shared" si="4"/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5.75" customHeight="1" x14ac:dyDescent="0.25">
      <c r="A38" s="14" t="s">
        <v>49</v>
      </c>
      <c r="B38" s="41">
        <v>60</v>
      </c>
      <c r="C38" s="5">
        <f t="shared" si="4"/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5.75" customHeight="1" x14ac:dyDescent="0.25">
      <c r="A39" s="14" t="s">
        <v>50</v>
      </c>
      <c r="B39" s="40">
        <v>51</v>
      </c>
      <c r="C39" s="5">
        <f t="shared" si="4"/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5.75" customHeight="1" x14ac:dyDescent="0.25">
      <c r="A40" s="14" t="s">
        <v>51</v>
      </c>
      <c r="B40" s="41">
        <v>60</v>
      </c>
      <c r="C40" s="5">
        <f t="shared" si="4"/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5.75" customHeight="1" x14ac:dyDescent="0.25">
      <c r="A41" s="12" t="s">
        <v>52</v>
      </c>
      <c r="B41" s="40">
        <v>3</v>
      </c>
      <c r="C41" s="5">
        <f t="shared" si="4"/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5.75" customHeight="1" x14ac:dyDescent="0.25">
      <c r="A42" s="14" t="s">
        <v>53</v>
      </c>
      <c r="B42" s="40">
        <v>20</v>
      </c>
      <c r="C42" s="5">
        <f t="shared" si="4"/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5.75" customHeight="1" x14ac:dyDescent="0.25">
      <c r="A43" s="16" t="s">
        <v>54</v>
      </c>
      <c r="B43" s="41">
        <v>22</v>
      </c>
      <c r="C43" s="5">
        <f t="shared" si="4"/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5.75" customHeight="1" x14ac:dyDescent="0.25">
      <c r="A44" s="12" t="s">
        <v>55</v>
      </c>
      <c r="B44" s="40">
        <v>82</v>
      </c>
      <c r="C44" s="5">
        <f t="shared" si="4"/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5.75" customHeight="1" x14ac:dyDescent="0.25">
      <c r="A45" s="12" t="s">
        <v>56</v>
      </c>
      <c r="B45" s="40">
        <v>82</v>
      </c>
      <c r="C45" s="5">
        <f t="shared" si="4"/>
        <v>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5.75" customHeight="1" x14ac:dyDescent="0.25">
      <c r="A46" s="12" t="s">
        <v>57</v>
      </c>
      <c r="B46" s="40">
        <v>82</v>
      </c>
      <c r="C46" s="5">
        <f t="shared" si="4"/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5.75" customHeight="1" x14ac:dyDescent="0.25">
      <c r="A47" s="16" t="s">
        <v>76</v>
      </c>
      <c r="B47" s="40">
        <v>82</v>
      </c>
      <c r="C47" s="5">
        <f t="shared" si="4"/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5.75" customHeight="1" x14ac:dyDescent="0.25">
      <c r="A48" s="14" t="s">
        <v>77</v>
      </c>
      <c r="B48" s="40">
        <v>82</v>
      </c>
      <c r="C48" s="5">
        <f t="shared" si="4"/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5.75" customHeight="1" x14ac:dyDescent="0.25">
      <c r="A49" s="14" t="s">
        <v>78</v>
      </c>
      <c r="B49" s="41">
        <v>82</v>
      </c>
      <c r="C49" s="5">
        <f t="shared" si="4"/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5.75" customHeight="1" x14ac:dyDescent="0.25">
      <c r="A50" s="12" t="s">
        <v>58</v>
      </c>
      <c r="B50" s="40">
        <v>41</v>
      </c>
      <c r="C50" s="5">
        <f t="shared" si="4"/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5.75" customHeight="1" x14ac:dyDescent="0.25">
      <c r="A51" s="13" t="s">
        <v>108</v>
      </c>
      <c r="B51" s="41">
        <v>60</v>
      </c>
      <c r="C51" s="5">
        <f t="shared" si="4"/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5.75" customHeight="1" x14ac:dyDescent="0.25">
      <c r="A52" s="12"/>
      <c r="B52" s="41"/>
      <c r="C52" s="5">
        <f t="shared" si="4"/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5.75" customHeight="1" x14ac:dyDescent="0.25">
      <c r="A53" s="16" t="s">
        <v>60</v>
      </c>
      <c r="B53" s="40">
        <v>125</v>
      </c>
      <c r="C53" s="5">
        <f t="shared" si="4"/>
        <v>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5.75" customHeight="1" x14ac:dyDescent="0.25">
      <c r="A54" s="16" t="s">
        <v>61</v>
      </c>
      <c r="B54" s="40">
        <v>125</v>
      </c>
      <c r="C54" s="5">
        <f t="shared" si="4"/>
        <v>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5.75" customHeight="1" x14ac:dyDescent="0.25">
      <c r="A55" s="16" t="s">
        <v>62</v>
      </c>
      <c r="B55" s="40">
        <v>125</v>
      </c>
      <c r="C55" s="5">
        <f t="shared" si="4"/>
        <v>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5.75" customHeight="1" x14ac:dyDescent="0.25">
      <c r="A56" s="16" t="s">
        <v>63</v>
      </c>
      <c r="B56" s="40">
        <v>135</v>
      </c>
      <c r="C56" s="5">
        <f t="shared" si="4"/>
        <v>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5.75" customHeight="1" x14ac:dyDescent="0.25">
      <c r="A57" s="16" t="s">
        <v>64</v>
      </c>
      <c r="B57" s="40">
        <v>135</v>
      </c>
      <c r="C57" s="5">
        <f t="shared" si="4"/>
        <v>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5.75" customHeight="1" x14ac:dyDescent="0.25">
      <c r="A58" s="18"/>
      <c r="B58" s="40">
        <v>0</v>
      </c>
      <c r="C58" s="5">
        <f t="shared" si="4"/>
        <v>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5.75" customHeight="1" x14ac:dyDescent="0.25">
      <c r="A59" s="19" t="s">
        <v>65</v>
      </c>
      <c r="B59" s="39">
        <f>SUM(D59:AB59)</f>
        <v>0</v>
      </c>
      <c r="C59" s="7">
        <f>SUM(C3:C58)</f>
        <v>0</v>
      </c>
      <c r="D59" s="7">
        <f>SUMPRODUCT(B3:B58*D3:D58)</f>
        <v>0</v>
      </c>
      <c r="E59" s="7">
        <f>SUMPRODUCT(B3:B58*E3:E58)</f>
        <v>0</v>
      </c>
      <c r="F59" s="7">
        <f>SUMPRODUCT(B3:B58*F3:F58)</f>
        <v>0</v>
      </c>
      <c r="G59" s="7">
        <f>SUMPRODUCT(B3:B58*G3:G58)</f>
        <v>0</v>
      </c>
      <c r="H59" s="7">
        <f>SUMPRODUCT(B3:B58*H3:H58)</f>
        <v>0</v>
      </c>
      <c r="I59" s="7">
        <f>SUMPRODUCT(B3:B58*I3:I58)</f>
        <v>0</v>
      </c>
      <c r="J59" s="7">
        <f>SUMPRODUCT(B3:B58*J3:J58)</f>
        <v>0</v>
      </c>
      <c r="K59" s="7">
        <f>SUMPRODUCT(B3:B58*K3:K58)</f>
        <v>0</v>
      </c>
      <c r="L59" s="7">
        <f>SUMPRODUCT(B3:B58*L3:L58)</f>
        <v>0</v>
      </c>
      <c r="M59" s="7">
        <f>SUMPRODUCT(B3:B58*M3:M58)</f>
        <v>0</v>
      </c>
      <c r="N59" s="7">
        <f>SUMPRODUCT(B3:B58*N3:N58)</f>
        <v>0</v>
      </c>
      <c r="O59" s="7">
        <f>SUMPRODUCT(B3:B58*O3:O58)</f>
        <v>0</v>
      </c>
      <c r="P59" s="7">
        <f>SUMPRODUCT(B3:B58*P3:P58)</f>
        <v>0</v>
      </c>
      <c r="Q59" s="7">
        <f>SUMPRODUCT(B3:B58*Q3:Q58)</f>
        <v>0</v>
      </c>
      <c r="R59" s="7">
        <f>SUMPRODUCT(B3:B58*R3:R58)</f>
        <v>0</v>
      </c>
      <c r="S59" s="7">
        <f>SUMPRODUCT(B3:B58*S3:S58)</f>
        <v>0</v>
      </c>
      <c r="T59" s="7">
        <f>SUMPRODUCT(B3:B58*T3:T58)</f>
        <v>0</v>
      </c>
      <c r="U59" s="7">
        <f>SUMPRODUCT(B3:B58*U3:U58)</f>
        <v>0</v>
      </c>
      <c r="V59" s="7">
        <f>SUMPRODUCT(B3:B58*V3:V58)</f>
        <v>0</v>
      </c>
      <c r="W59" s="7">
        <f>SUMPRODUCT(B3:B58*W3:W58)</f>
        <v>0</v>
      </c>
      <c r="X59" s="7">
        <f>SUMPRODUCT(B3:B58*X3:X58)</f>
        <v>0</v>
      </c>
      <c r="Y59" s="7">
        <f>SUMPRODUCT(B3:B58*Y3:Y58)</f>
        <v>0</v>
      </c>
      <c r="Z59" s="7">
        <f>SUMPRODUCT(B3:B58*Z3:Z58)</f>
        <v>0</v>
      </c>
      <c r="AA59" s="7">
        <f>SUMPRODUCT(B3:B58*AA3:AA58)</f>
        <v>0</v>
      </c>
      <c r="AB59" s="7">
        <f>SUMPRODUCT(B3:B58*AB3:AB58)</f>
        <v>0</v>
      </c>
    </row>
    <row r="60" spans="1:28" ht="15.75" customHeight="1" x14ac:dyDescent="0.25">
      <c r="A60" s="19" t="s">
        <v>66</v>
      </c>
      <c r="B60" s="39">
        <f t="shared" ref="B60:C60" si="5">SUM(B59,B96,B123)</f>
        <v>0</v>
      </c>
      <c r="C60" s="7">
        <f t="shared" si="5"/>
        <v>0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5.75" customHeight="1" x14ac:dyDescent="0.25">
      <c r="A61" s="5"/>
      <c r="B61" s="40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5.75" customHeight="1" x14ac:dyDescent="0.25">
      <c r="A62" s="14"/>
      <c r="B62" s="40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5.75" customHeight="1" x14ac:dyDescent="0.25">
      <c r="A63" s="14"/>
      <c r="B63" s="40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5.75" customHeight="1" x14ac:dyDescent="0.25">
      <c r="A64" s="20"/>
      <c r="B64" s="4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45" customHeight="1" x14ac:dyDescent="0.25">
      <c r="A65" s="21" t="s">
        <v>109</v>
      </c>
      <c r="B65" s="42" t="s">
        <v>0</v>
      </c>
      <c r="C65" s="23" t="s">
        <v>1</v>
      </c>
      <c r="D65" s="24" t="s">
        <v>2</v>
      </c>
      <c r="E65" s="7" t="s">
        <v>3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8</v>
      </c>
      <c r="K65" s="7" t="s">
        <v>9</v>
      </c>
      <c r="L65" s="7" t="s">
        <v>10</v>
      </c>
      <c r="M65" s="7" t="s">
        <v>11</v>
      </c>
      <c r="N65" s="7" t="s">
        <v>12</v>
      </c>
      <c r="O65" s="7" t="s">
        <v>13</v>
      </c>
      <c r="P65" s="7" t="s">
        <v>14</v>
      </c>
      <c r="Q65" s="7" t="s">
        <v>15</v>
      </c>
      <c r="R65" s="7" t="s">
        <v>16</v>
      </c>
      <c r="S65" s="7" t="s">
        <v>17</v>
      </c>
      <c r="T65" s="7" t="s">
        <v>18</v>
      </c>
      <c r="U65" s="7" t="s">
        <v>19</v>
      </c>
      <c r="V65" s="7" t="s">
        <v>20</v>
      </c>
      <c r="W65" s="7" t="s">
        <v>21</v>
      </c>
      <c r="X65" s="7" t="s">
        <v>22</v>
      </c>
      <c r="Y65" s="7" t="s">
        <v>23</v>
      </c>
      <c r="Z65" s="7" t="s">
        <v>24</v>
      </c>
      <c r="AA65" s="7" t="s">
        <v>25</v>
      </c>
      <c r="AB65" s="7" t="s">
        <v>26</v>
      </c>
    </row>
    <row r="66" spans="1:28" ht="15.75" customHeight="1" x14ac:dyDescent="0.25">
      <c r="A66" s="14"/>
      <c r="B66" s="40">
        <v>106</v>
      </c>
      <c r="C66" s="5">
        <f t="shared" ref="C66:C95" si="6">SUM(D66:AB66)</f>
        <v>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5.75" customHeight="1" x14ac:dyDescent="0.25">
      <c r="A67" s="14"/>
      <c r="B67" s="40">
        <v>106</v>
      </c>
      <c r="C67" s="5">
        <f t="shared" si="6"/>
        <v>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5.75" customHeight="1" x14ac:dyDescent="0.25">
      <c r="A68" s="14"/>
      <c r="B68" s="40">
        <v>106</v>
      </c>
      <c r="C68" s="5">
        <f t="shared" si="6"/>
        <v>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5.75" customHeight="1" x14ac:dyDescent="0.25">
      <c r="A69" s="14"/>
      <c r="B69" s="40">
        <v>106</v>
      </c>
      <c r="C69" s="5">
        <f t="shared" si="6"/>
        <v>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5.75" customHeight="1" x14ac:dyDescent="0.25">
      <c r="A70" s="12" t="s">
        <v>68</v>
      </c>
      <c r="B70" s="40">
        <v>159</v>
      </c>
      <c r="C70" s="5">
        <f t="shared" si="6"/>
        <v>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5.75" customHeight="1" x14ac:dyDescent="0.25">
      <c r="A71" s="14" t="s">
        <v>69</v>
      </c>
      <c r="B71" s="40">
        <v>81</v>
      </c>
      <c r="C71" s="5">
        <f t="shared" si="6"/>
        <v>0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5.75" customHeight="1" x14ac:dyDescent="0.25">
      <c r="A72" s="20" t="s">
        <v>70</v>
      </c>
      <c r="B72" s="40">
        <v>35</v>
      </c>
      <c r="C72" s="5">
        <f t="shared" si="6"/>
        <v>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5.75" customHeight="1" x14ac:dyDescent="0.25">
      <c r="A73" s="20" t="s">
        <v>71</v>
      </c>
      <c r="B73" s="40">
        <v>35</v>
      </c>
      <c r="C73" s="5">
        <f t="shared" si="6"/>
        <v>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5.75" customHeight="1" x14ac:dyDescent="0.25">
      <c r="A74" s="20" t="s">
        <v>72</v>
      </c>
      <c r="B74" s="40">
        <v>35</v>
      </c>
      <c r="C74" s="5">
        <f t="shared" si="6"/>
        <v>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5.75" customHeight="1" x14ac:dyDescent="0.25">
      <c r="A75" s="20" t="s">
        <v>73</v>
      </c>
      <c r="B75" s="40">
        <v>35</v>
      </c>
      <c r="C75" s="5">
        <f t="shared" si="6"/>
        <v>0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5.75" customHeight="1" x14ac:dyDescent="0.25">
      <c r="A76" s="14" t="s">
        <v>74</v>
      </c>
      <c r="B76" s="40">
        <v>73</v>
      </c>
      <c r="C76" s="5">
        <f t="shared" si="6"/>
        <v>0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5.75" customHeight="1" x14ac:dyDescent="0.25">
      <c r="A77" s="14" t="s">
        <v>75</v>
      </c>
      <c r="B77" s="40">
        <v>89</v>
      </c>
      <c r="C77" s="5">
        <f t="shared" si="6"/>
        <v>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5.75" customHeight="1" x14ac:dyDescent="0.25">
      <c r="A78" s="12" t="s">
        <v>55</v>
      </c>
      <c r="B78" s="40">
        <v>82</v>
      </c>
      <c r="C78" s="5">
        <f t="shared" si="6"/>
        <v>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5.75" customHeight="1" x14ac:dyDescent="0.25">
      <c r="A79" s="12" t="s">
        <v>56</v>
      </c>
      <c r="B79" s="40">
        <v>82</v>
      </c>
      <c r="C79" s="5">
        <f t="shared" si="6"/>
        <v>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5.75" customHeight="1" x14ac:dyDescent="0.25">
      <c r="A80" s="11" t="s">
        <v>57</v>
      </c>
      <c r="B80" s="40">
        <v>82</v>
      </c>
      <c r="C80" s="5">
        <f t="shared" si="6"/>
        <v>0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5.75" customHeight="1" x14ac:dyDescent="0.25">
      <c r="A81" s="14" t="s">
        <v>76</v>
      </c>
      <c r="B81" s="40">
        <v>82</v>
      </c>
      <c r="C81" s="5">
        <f t="shared" si="6"/>
        <v>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5.75" customHeight="1" x14ac:dyDescent="0.25">
      <c r="A82" s="14" t="s">
        <v>77</v>
      </c>
      <c r="B82" s="40">
        <v>82</v>
      </c>
      <c r="C82" s="5">
        <f t="shared" si="6"/>
        <v>0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5.75" customHeight="1" x14ac:dyDescent="0.25">
      <c r="A83" s="14" t="s">
        <v>78</v>
      </c>
      <c r="B83" s="40">
        <v>82</v>
      </c>
      <c r="C83" s="5">
        <f t="shared" si="6"/>
        <v>0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5.75" customHeight="1" x14ac:dyDescent="0.25">
      <c r="A84" s="12" t="s">
        <v>79</v>
      </c>
      <c r="B84" s="40">
        <v>92</v>
      </c>
      <c r="C84" s="5">
        <f t="shared" si="6"/>
        <v>0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5.75" customHeight="1" x14ac:dyDescent="0.25">
      <c r="A85" s="11" t="s">
        <v>80</v>
      </c>
      <c r="B85" s="40">
        <v>92</v>
      </c>
      <c r="C85" s="5">
        <f t="shared" si="6"/>
        <v>0</v>
      </c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5.75" customHeight="1" x14ac:dyDescent="0.25">
      <c r="A86" s="25" t="s">
        <v>81</v>
      </c>
      <c r="B86" s="43">
        <v>92</v>
      </c>
      <c r="C86" s="5">
        <f t="shared" si="6"/>
        <v>0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5.75" customHeight="1" x14ac:dyDescent="0.25">
      <c r="A87" s="14" t="s">
        <v>52</v>
      </c>
      <c r="B87" s="40">
        <v>3</v>
      </c>
      <c r="C87" s="5">
        <f t="shared" si="6"/>
        <v>0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5.75" customHeight="1" x14ac:dyDescent="0.25">
      <c r="A88" s="12" t="s">
        <v>58</v>
      </c>
      <c r="B88" s="40">
        <v>41</v>
      </c>
      <c r="C88" s="5">
        <f t="shared" si="6"/>
        <v>0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5.75" customHeight="1" x14ac:dyDescent="0.25">
      <c r="A89" s="12" t="s">
        <v>59</v>
      </c>
      <c r="B89" s="40">
        <v>57</v>
      </c>
      <c r="C89" s="5">
        <f t="shared" si="6"/>
        <v>0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5.75" customHeight="1" x14ac:dyDescent="0.25">
      <c r="A90" s="12" t="s">
        <v>82</v>
      </c>
      <c r="B90" s="40">
        <v>75</v>
      </c>
      <c r="C90" s="5">
        <f t="shared" si="6"/>
        <v>0</v>
      </c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5.75" customHeight="1" x14ac:dyDescent="0.25">
      <c r="A91" s="14" t="s">
        <v>62</v>
      </c>
      <c r="B91" s="40">
        <v>125</v>
      </c>
      <c r="C91" s="5">
        <f t="shared" si="6"/>
        <v>0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5.75" customHeight="1" x14ac:dyDescent="0.25">
      <c r="A92" s="14" t="s">
        <v>60</v>
      </c>
      <c r="B92" s="40">
        <v>125</v>
      </c>
      <c r="C92" s="5">
        <f t="shared" si="6"/>
        <v>0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5.75" customHeight="1" x14ac:dyDescent="0.25">
      <c r="A93" s="16" t="s">
        <v>63</v>
      </c>
      <c r="B93" s="40">
        <v>135</v>
      </c>
      <c r="C93" s="5">
        <f t="shared" si="6"/>
        <v>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5.75" customHeight="1" x14ac:dyDescent="0.25">
      <c r="A94" s="16" t="s">
        <v>64</v>
      </c>
      <c r="B94" s="40">
        <v>135</v>
      </c>
      <c r="C94" s="5">
        <f t="shared" si="6"/>
        <v>0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5.75" customHeight="1" x14ac:dyDescent="0.25">
      <c r="A95" s="27"/>
      <c r="B95" s="43">
        <v>0</v>
      </c>
      <c r="C95" s="5">
        <f t="shared" si="6"/>
        <v>0</v>
      </c>
      <c r="D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5.75" customHeight="1" x14ac:dyDescent="0.25">
      <c r="A96" s="19" t="s">
        <v>83</v>
      </c>
      <c r="B96" s="39">
        <f>SUM(D96:AB96)</f>
        <v>0</v>
      </c>
      <c r="C96" s="7">
        <f>SUM(C66:C95)</f>
        <v>0</v>
      </c>
      <c r="D96" s="7">
        <f>SUMPRODUCT(B66:B95*D66:D95)</f>
        <v>0</v>
      </c>
      <c r="E96" s="7">
        <f>SUMPRODUCT(B66:B95*E66:E95)</f>
        <v>0</v>
      </c>
      <c r="F96" s="7">
        <f>SUMPRODUCT(B66:B95*F66:F95)</f>
        <v>0</v>
      </c>
      <c r="G96" s="7">
        <f>SUMPRODUCT(B66:B95*G66:G95)</f>
        <v>0</v>
      </c>
      <c r="H96" s="7">
        <f>SUMPRODUCT(B66:B95*H66:H95)</f>
        <v>0</v>
      </c>
      <c r="I96" s="7">
        <f>SUMPRODUCT(B66:B95*I66:I95)</f>
        <v>0</v>
      </c>
      <c r="J96" s="7">
        <f>SUMPRODUCT(B66:B95*J66:J95)</f>
        <v>0</v>
      </c>
      <c r="K96" s="7">
        <f>SUMPRODUCT(B66:B95*K66:K95)</f>
        <v>0</v>
      </c>
      <c r="L96" s="7">
        <f>SUMPRODUCT(B66:B95*L66:L95)</f>
        <v>0</v>
      </c>
      <c r="M96" s="7">
        <f>SUMPRODUCT(B66:B95*M66:M95)</f>
        <v>0</v>
      </c>
      <c r="N96" s="7">
        <f>SUMPRODUCT(B66:B95*N66:N95)</f>
        <v>0</v>
      </c>
      <c r="O96" s="7">
        <f>SUMPRODUCT(B66:B95*O66:O95)</f>
        <v>0</v>
      </c>
      <c r="P96" s="7">
        <f>SUMPRODUCT(B66:B95*P66:P95)</f>
        <v>0</v>
      </c>
      <c r="Q96" s="7">
        <f>SUMPRODUCT(B66:B95*Q66:Q95)</f>
        <v>0</v>
      </c>
      <c r="R96" s="7">
        <f>SUMPRODUCT(B66:B95*R66:R95)</f>
        <v>0</v>
      </c>
      <c r="S96" s="7">
        <f>SUMPRODUCT(B66:B95*S66:S95)</f>
        <v>0</v>
      </c>
      <c r="T96" s="7">
        <f>SUMPRODUCT(B66:B95*T66:T95)</f>
        <v>0</v>
      </c>
      <c r="U96" s="7">
        <f>SUMPRODUCT(B66:B95*U66:U95)</f>
        <v>0</v>
      </c>
      <c r="V96" s="7">
        <f>SUMPRODUCT(B66:B95*V66:V95)</f>
        <v>0</v>
      </c>
      <c r="W96" s="7">
        <f>SUMPRODUCT(B66:B95*W66:W95)</f>
        <v>0</v>
      </c>
      <c r="X96" s="7">
        <f>SUMPRODUCT(B66:B95*X66:X95)</f>
        <v>0</v>
      </c>
      <c r="Y96" s="7">
        <f>SUMPRODUCT(B66:B95*Y66:Y95)</f>
        <v>0</v>
      </c>
      <c r="Z96" s="7">
        <f>SUMPRODUCT(B66:B95*Z66:Z95)</f>
        <v>0</v>
      </c>
      <c r="AA96" s="7">
        <f>SUMPRODUCT(B66:B95*AA66:AA95)</f>
        <v>0</v>
      </c>
      <c r="AB96" s="7">
        <f>SUMPRODUCT(B66:B95*AB66:AB95)</f>
        <v>0</v>
      </c>
    </row>
    <row r="97" spans="1:28" ht="15.75" customHeight="1" x14ac:dyDescent="0.25">
      <c r="A97" s="19" t="s">
        <v>66</v>
      </c>
      <c r="B97" s="39">
        <f t="shared" ref="B97:C97" si="7">SUM(B59,B96,B123)</f>
        <v>0</v>
      </c>
      <c r="C97" s="7">
        <f t="shared" si="7"/>
        <v>0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5.75" customHeight="1" x14ac:dyDescent="0.25">
      <c r="A98" s="5"/>
      <c r="B98" s="4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5.75" customHeight="1" x14ac:dyDescent="0.25">
      <c r="A99" s="5"/>
      <c r="B99" s="40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5.75" customHeight="1" x14ac:dyDescent="0.25">
      <c r="A100" s="5"/>
      <c r="B100" s="40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45" customHeight="1" x14ac:dyDescent="0.25">
      <c r="A101" s="10" t="s">
        <v>110</v>
      </c>
      <c r="B101" s="42" t="s">
        <v>0</v>
      </c>
      <c r="C101" s="23" t="s">
        <v>1</v>
      </c>
      <c r="D101" s="24" t="s">
        <v>2</v>
      </c>
      <c r="E101" s="7" t="s">
        <v>3</v>
      </c>
      <c r="F101" s="7" t="s">
        <v>4</v>
      </c>
      <c r="G101" s="7" t="s">
        <v>5</v>
      </c>
      <c r="H101" s="7" t="s">
        <v>6</v>
      </c>
      <c r="I101" s="7" t="s">
        <v>7</v>
      </c>
      <c r="J101" s="7" t="s">
        <v>8</v>
      </c>
      <c r="K101" s="7" t="s">
        <v>9</v>
      </c>
      <c r="L101" s="7" t="s">
        <v>10</v>
      </c>
      <c r="M101" s="7" t="s">
        <v>11</v>
      </c>
      <c r="N101" s="7" t="s">
        <v>12</v>
      </c>
      <c r="O101" s="7" t="s">
        <v>13</v>
      </c>
      <c r="P101" s="7" t="s">
        <v>14</v>
      </c>
      <c r="Q101" s="7" t="s">
        <v>15</v>
      </c>
      <c r="R101" s="7" t="s">
        <v>16</v>
      </c>
      <c r="S101" s="7" t="s">
        <v>17</v>
      </c>
      <c r="T101" s="7" t="s">
        <v>18</v>
      </c>
      <c r="U101" s="7" t="s">
        <v>19</v>
      </c>
      <c r="V101" s="7" t="s">
        <v>20</v>
      </c>
      <c r="W101" s="7" t="s">
        <v>21</v>
      </c>
      <c r="X101" s="7" t="s">
        <v>22</v>
      </c>
      <c r="Y101" s="7" t="s">
        <v>23</v>
      </c>
      <c r="Z101" s="7" t="s">
        <v>24</v>
      </c>
      <c r="AA101" s="7" t="s">
        <v>25</v>
      </c>
      <c r="AB101" s="7" t="s">
        <v>26</v>
      </c>
    </row>
    <row r="102" spans="1:28" ht="15.75" customHeight="1" x14ac:dyDescent="0.25">
      <c r="A102" s="14"/>
      <c r="B102" s="40">
        <v>297</v>
      </c>
      <c r="C102" s="5">
        <f t="shared" ref="C102:C122" si="8">SUM(D102:AB102)</f>
        <v>0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5.75" customHeight="1" x14ac:dyDescent="0.25">
      <c r="A103" s="12"/>
      <c r="B103" s="40">
        <v>415</v>
      </c>
      <c r="C103" s="5">
        <f t="shared" si="8"/>
        <v>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5.75" customHeight="1" x14ac:dyDescent="0.25">
      <c r="A104" s="14"/>
      <c r="B104" s="40">
        <v>249</v>
      </c>
      <c r="C104" s="5">
        <f t="shared" si="8"/>
        <v>0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5.75" customHeight="1" x14ac:dyDescent="0.25">
      <c r="A105" s="5"/>
      <c r="B105" s="40">
        <v>297</v>
      </c>
      <c r="C105" s="5">
        <f t="shared" si="8"/>
        <v>0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5.75" customHeight="1" x14ac:dyDescent="0.25">
      <c r="A106" s="14"/>
      <c r="B106" s="40">
        <v>321</v>
      </c>
      <c r="C106" s="5">
        <f t="shared" si="8"/>
        <v>0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5.75" customHeight="1" x14ac:dyDescent="0.25">
      <c r="A107" s="12" t="s">
        <v>85</v>
      </c>
      <c r="B107" s="40">
        <v>115</v>
      </c>
      <c r="C107" s="5">
        <f t="shared" si="8"/>
        <v>0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5.75" customHeight="1" x14ac:dyDescent="0.25">
      <c r="A108" s="5"/>
      <c r="B108" s="40">
        <v>207</v>
      </c>
      <c r="C108" s="5">
        <f t="shared" si="8"/>
        <v>0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5.75" customHeight="1" x14ac:dyDescent="0.25">
      <c r="A109" s="16" t="s">
        <v>60</v>
      </c>
      <c r="B109" s="40">
        <v>125</v>
      </c>
      <c r="C109" s="5">
        <f t="shared" si="8"/>
        <v>0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5.75" customHeight="1" x14ac:dyDescent="0.25">
      <c r="A110" s="16" t="s">
        <v>61</v>
      </c>
      <c r="B110" s="40">
        <v>125</v>
      </c>
      <c r="C110" s="5">
        <f t="shared" si="8"/>
        <v>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5.75" customHeight="1" x14ac:dyDescent="0.25">
      <c r="A111" s="16" t="s">
        <v>62</v>
      </c>
      <c r="B111" s="40">
        <v>125</v>
      </c>
      <c r="C111" s="5">
        <f t="shared" si="8"/>
        <v>0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5.75" customHeight="1" x14ac:dyDescent="0.25">
      <c r="A112" s="16" t="s">
        <v>63</v>
      </c>
      <c r="B112" s="40">
        <v>135</v>
      </c>
      <c r="C112" s="5">
        <f t="shared" si="8"/>
        <v>0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5.75" customHeight="1" x14ac:dyDescent="0.25">
      <c r="A113" s="16" t="s">
        <v>64</v>
      </c>
      <c r="B113" s="40">
        <v>135</v>
      </c>
      <c r="C113" s="5">
        <f t="shared" si="8"/>
        <v>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5.75" customHeight="1" x14ac:dyDescent="0.25">
      <c r="A114" s="5"/>
      <c r="B114" s="40">
        <v>0</v>
      </c>
      <c r="C114" s="5">
        <f t="shared" si="8"/>
        <v>0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5.75" customHeight="1" x14ac:dyDescent="0.25">
      <c r="A115" s="14"/>
      <c r="B115" s="40">
        <v>0</v>
      </c>
      <c r="C115" s="5">
        <f t="shared" si="8"/>
        <v>0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5.75" customHeight="1" x14ac:dyDescent="0.25">
      <c r="A116" s="14"/>
      <c r="B116" s="40">
        <v>0</v>
      </c>
      <c r="C116" s="5">
        <f t="shared" si="8"/>
        <v>0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5.75" customHeight="1" x14ac:dyDescent="0.25">
      <c r="A117" s="14"/>
      <c r="B117" s="40">
        <v>0</v>
      </c>
      <c r="C117" s="5">
        <f t="shared" si="8"/>
        <v>0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5.75" customHeight="1" x14ac:dyDescent="0.25">
      <c r="A118" s="14"/>
      <c r="B118" s="40">
        <v>0</v>
      </c>
      <c r="C118" s="5">
        <f t="shared" si="8"/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5.75" customHeight="1" x14ac:dyDescent="0.25">
      <c r="A119" s="12"/>
      <c r="B119" s="40">
        <v>0</v>
      </c>
      <c r="C119" s="5">
        <f t="shared" si="8"/>
        <v>0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5.75" customHeight="1" x14ac:dyDescent="0.25">
      <c r="A120" s="12"/>
      <c r="B120" s="40">
        <v>0</v>
      </c>
      <c r="C120" s="5">
        <f t="shared" si="8"/>
        <v>0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5.75" customHeight="1" x14ac:dyDescent="0.25">
      <c r="A121" s="11"/>
      <c r="B121" s="40">
        <v>0</v>
      </c>
      <c r="C121" s="5">
        <f t="shared" si="8"/>
        <v>0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5.75" customHeight="1" x14ac:dyDescent="0.25">
      <c r="A122" s="11"/>
      <c r="B122" s="40">
        <v>0</v>
      </c>
      <c r="C122" s="5">
        <f t="shared" si="8"/>
        <v>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5.75" customHeight="1" x14ac:dyDescent="0.25">
      <c r="A123" s="19" t="s">
        <v>86</v>
      </c>
      <c r="B123" s="39">
        <f>SUM(D123:AB123)</f>
        <v>0</v>
      </c>
      <c r="C123" s="7">
        <f>SUM(C102:C122)</f>
        <v>0</v>
      </c>
      <c r="D123" s="7">
        <f>SUMPRODUCT(B102:B122*D102:D122)</f>
        <v>0</v>
      </c>
      <c r="E123" s="7">
        <f>SUMPRODUCT(B102:B122*E102:E122)</f>
        <v>0</v>
      </c>
      <c r="F123" s="7">
        <f>SUMPRODUCT(B102:B122*F102:F122)</f>
        <v>0</v>
      </c>
      <c r="G123" s="7">
        <f>SUMPRODUCT(B102:B122*G102:G122)</f>
        <v>0</v>
      </c>
      <c r="H123" s="7">
        <f>SUMPRODUCT(B102:B122*H102:H122)</f>
        <v>0</v>
      </c>
      <c r="I123" s="7">
        <f>SUMPRODUCT(B102:B122*I102:I122)</f>
        <v>0</v>
      </c>
      <c r="J123" s="7">
        <f>SUMPRODUCT(B102:B122*J102:J122)</f>
        <v>0</v>
      </c>
      <c r="K123" s="7">
        <f>SUMPRODUCT(B102:B122*K102:K122)</f>
        <v>0</v>
      </c>
      <c r="L123" s="7">
        <f>SUMPRODUCT(B102:B122*L102:L122)</f>
        <v>0</v>
      </c>
      <c r="M123" s="7">
        <f>SUMPRODUCT(B102:B122*M102:M122)</f>
        <v>0</v>
      </c>
      <c r="N123" s="7">
        <f>SUMPRODUCT(B102:B122*N102:N122)</f>
        <v>0</v>
      </c>
      <c r="O123" s="7">
        <f>SUMPRODUCT(B102:B122*O102:O122)</f>
        <v>0</v>
      </c>
      <c r="P123" s="7">
        <f>SUMPRODUCT(B102:B122*P102:P122)</f>
        <v>0</v>
      </c>
      <c r="Q123" s="7">
        <f>SUMPRODUCT(B102:B122*Q102:Q122)</f>
        <v>0</v>
      </c>
      <c r="R123" s="7">
        <f>SUMPRODUCT(B102:B122*R102:R122)</f>
        <v>0</v>
      </c>
      <c r="S123" s="7">
        <f>SUMPRODUCT(B102:B122*S102:S122)</f>
        <v>0</v>
      </c>
      <c r="T123" s="7">
        <f>SUMPRODUCT(B102:B122*T102:T122)</f>
        <v>0</v>
      </c>
      <c r="U123" s="7">
        <f>SUMPRODUCT(B102:B122*U102:U122)</f>
        <v>0</v>
      </c>
      <c r="V123" s="7">
        <f>SUMPRODUCT(B102:B122*V102:V122)</f>
        <v>0</v>
      </c>
      <c r="W123" s="7">
        <f>SUMPRODUCT(B102:B122*W102:W122)</f>
        <v>0</v>
      </c>
      <c r="X123" s="7">
        <f>SUMPRODUCT(B102:B122*X102:X122)</f>
        <v>0</v>
      </c>
      <c r="Y123" s="7">
        <f>SUMPRODUCT(B102:B122*Y102:Y122)</f>
        <v>0</v>
      </c>
      <c r="Z123" s="7">
        <f>SUMPRODUCT(B102:B122*Z102:Z122)</f>
        <v>0</v>
      </c>
      <c r="AA123" s="7">
        <f>SUMPRODUCT(B102:B122*AA102:AA122)</f>
        <v>0</v>
      </c>
      <c r="AB123" s="7">
        <f>SUMPRODUCT(B102:B122*AB102:AB122)</f>
        <v>0</v>
      </c>
    </row>
    <row r="124" spans="1:28" ht="15.75" customHeight="1" x14ac:dyDescent="0.25">
      <c r="A124" s="19" t="s">
        <v>66</v>
      </c>
      <c r="B124" s="39">
        <f t="shared" ref="B124:C124" si="9">SUM(B59,B96,B123)</f>
        <v>0</v>
      </c>
      <c r="C124" s="7">
        <f t="shared" si="9"/>
        <v>0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5.75" customHeight="1" x14ac:dyDescent="0.25">
      <c r="A125" s="19" t="s">
        <v>87</v>
      </c>
      <c r="B125" s="39">
        <f>SUM(Понедельник!B124,Вторник!B124,Среда!B124,Четверг!B124,Пятница!B124)</f>
        <v>0</v>
      </c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5.75" customHeight="1" x14ac:dyDescent="0.25">
      <c r="A126" s="5"/>
      <c r="B126" s="40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5.75" customHeight="1" x14ac:dyDescent="0.25">
      <c r="A127" s="5"/>
      <c r="B127" s="40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5.75" customHeight="1" x14ac:dyDescent="0.25">
      <c r="A128" s="5"/>
      <c r="B128" s="40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5.75" customHeight="1" x14ac:dyDescent="0.25">
      <c r="A129" s="5"/>
      <c r="B129" s="40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5.75" customHeight="1" x14ac:dyDescent="0.25">
      <c r="A130" s="5"/>
      <c r="B130" s="40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05" customHeight="1" x14ac:dyDescent="0.25">
      <c r="A131" s="28" t="s">
        <v>111</v>
      </c>
      <c r="B131" s="40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5.75" customHeight="1" x14ac:dyDescent="0.25">
      <c r="A132" s="5"/>
      <c r="B132" s="40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8.75" customHeight="1" x14ac:dyDescent="0.3">
      <c r="A133" s="29" t="s">
        <v>112</v>
      </c>
      <c r="B133" s="40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5.75" customHeight="1" x14ac:dyDescent="0.25">
      <c r="A134" s="5"/>
      <c r="B134" s="40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30" customHeight="1" x14ac:dyDescent="0.25">
      <c r="A135" s="30" t="s">
        <v>90</v>
      </c>
      <c r="B135" s="40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5.75" customHeight="1" x14ac:dyDescent="0.25">
      <c r="A136" s="11"/>
      <c r="B136" s="40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45" customHeight="1" x14ac:dyDescent="0.25">
      <c r="A137" s="30" t="s">
        <v>91</v>
      </c>
      <c r="B137" s="40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5.75" customHeight="1" x14ac:dyDescent="0.25">
      <c r="A138" s="5"/>
      <c r="B138" s="40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60" customHeight="1" x14ac:dyDescent="0.25">
      <c r="A139" s="30" t="s">
        <v>92</v>
      </c>
      <c r="B139" s="40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5.75" customHeight="1" x14ac:dyDescent="0.25">
      <c r="A140" s="5"/>
      <c r="B140" s="40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75" customHeight="1" x14ac:dyDescent="0.25">
      <c r="A141" s="28" t="s">
        <v>113</v>
      </c>
      <c r="B141" s="40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5.75" customHeight="1" x14ac:dyDescent="0.25">
      <c r="A142" s="5"/>
      <c r="B142" s="40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5.75" customHeight="1" x14ac:dyDescent="0.25">
      <c r="A143" s="5"/>
      <c r="B143" s="40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5.75" customHeight="1" x14ac:dyDescent="0.25">
      <c r="A144" s="5"/>
      <c r="B144" s="40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5.75" customHeight="1" x14ac:dyDescent="0.25">
      <c r="A145" s="5"/>
      <c r="B145" s="40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5.75" customHeight="1" x14ac:dyDescent="0.25">
      <c r="A146" s="5"/>
      <c r="B146" s="40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5.75" customHeight="1" x14ac:dyDescent="0.25">
      <c r="A147" s="5"/>
      <c r="B147" s="40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5.75" customHeight="1" x14ac:dyDescent="0.25">
      <c r="A148" s="5"/>
      <c r="B148" s="40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5.75" customHeight="1" x14ac:dyDescent="0.25">
      <c r="A149" s="5"/>
      <c r="B149" s="40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5.75" customHeight="1" x14ac:dyDescent="0.25">
      <c r="A150" s="5"/>
      <c r="B150" s="40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5.75" customHeight="1" x14ac:dyDescent="0.25">
      <c r="A151" s="5"/>
      <c r="B151" s="40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5.75" customHeight="1" x14ac:dyDescent="0.25">
      <c r="A152" s="5"/>
      <c r="B152" s="40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5.75" customHeight="1" x14ac:dyDescent="0.25">
      <c r="A153" s="5"/>
      <c r="B153" s="40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5.75" customHeight="1" x14ac:dyDescent="0.25">
      <c r="A154" s="5"/>
      <c r="B154" s="40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5.75" customHeight="1" x14ac:dyDescent="0.25">
      <c r="A155" s="5"/>
      <c r="B155" s="40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5.75" customHeight="1" x14ac:dyDescent="0.25">
      <c r="A156" s="5"/>
      <c r="B156" s="40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5.75" customHeight="1" x14ac:dyDescent="0.25">
      <c r="A157" s="5"/>
      <c r="B157" s="40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5.75" customHeight="1" x14ac:dyDescent="0.25">
      <c r="A158" s="5"/>
      <c r="B158" s="40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5.75" customHeight="1" x14ac:dyDescent="0.25">
      <c r="A159" s="5"/>
      <c r="B159" s="40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5.75" customHeight="1" x14ac:dyDescent="0.25">
      <c r="A160" s="5"/>
      <c r="B160" s="40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5.75" customHeight="1" x14ac:dyDescent="0.25">
      <c r="A161" s="5"/>
      <c r="B161" s="40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5.75" customHeight="1" x14ac:dyDescent="0.25">
      <c r="A162" s="5"/>
      <c r="B162" s="40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5.75" customHeight="1" x14ac:dyDescent="0.25">
      <c r="A163" s="5"/>
      <c r="B163" s="40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5.75" customHeight="1" x14ac:dyDescent="0.25">
      <c r="A164" s="5"/>
      <c r="B164" s="40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5.75" customHeight="1" x14ac:dyDescent="0.25">
      <c r="A165" s="5"/>
      <c r="B165" s="40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5.75" customHeight="1" x14ac:dyDescent="0.25">
      <c r="A166" s="5"/>
      <c r="B166" s="40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5.75" customHeight="1" x14ac:dyDescent="0.25">
      <c r="A167" s="5"/>
      <c r="B167" s="4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5.75" customHeight="1" x14ac:dyDescent="0.25">
      <c r="A168" s="5"/>
      <c r="B168" s="40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5.75" customHeight="1" x14ac:dyDescent="0.25">
      <c r="A169" s="5"/>
      <c r="B169" s="40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5.75" customHeight="1" x14ac:dyDescent="0.25">
      <c r="A170" s="5"/>
      <c r="B170" s="40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5.75" customHeight="1" x14ac:dyDescent="0.25">
      <c r="A171" s="5"/>
      <c r="B171" s="40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5.75" customHeight="1" x14ac:dyDescent="0.25">
      <c r="A172" s="5"/>
      <c r="B172" s="40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5.75" customHeight="1" x14ac:dyDescent="0.25">
      <c r="A173" s="5"/>
      <c r="B173" s="40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5.75" customHeight="1" x14ac:dyDescent="0.25">
      <c r="A174" s="5"/>
      <c r="B174" s="40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5.75" customHeight="1" x14ac:dyDescent="0.25">
      <c r="A175" s="5"/>
      <c r="B175" s="40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5.75" customHeight="1" x14ac:dyDescent="0.25">
      <c r="A176" s="5"/>
      <c r="B176" s="40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5.75" customHeight="1" x14ac:dyDescent="0.25">
      <c r="A177" s="5"/>
      <c r="B177" s="40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5.75" customHeight="1" x14ac:dyDescent="0.25">
      <c r="A178" s="5"/>
      <c r="B178" s="40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5.75" customHeight="1" x14ac:dyDescent="0.25">
      <c r="A179" s="5"/>
      <c r="B179" s="40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5.75" customHeight="1" x14ac:dyDescent="0.25">
      <c r="A180" s="5"/>
      <c r="B180" s="40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5.75" customHeight="1" x14ac:dyDescent="0.25">
      <c r="A181" s="5"/>
      <c r="B181" s="40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5.75" customHeight="1" x14ac:dyDescent="0.25">
      <c r="A182" s="5"/>
      <c r="B182" s="40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5.75" customHeight="1" x14ac:dyDescent="0.25">
      <c r="A183" s="5"/>
      <c r="B183" s="40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5.75" customHeight="1" x14ac:dyDescent="0.25">
      <c r="A184" s="5"/>
      <c r="B184" s="40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5.75" customHeight="1" x14ac:dyDescent="0.25">
      <c r="A185" s="5"/>
      <c r="B185" s="40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5.75" customHeight="1" x14ac:dyDescent="0.25">
      <c r="A186" s="5"/>
      <c r="B186" s="40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5.75" customHeight="1" x14ac:dyDescent="0.25">
      <c r="A187" s="5"/>
      <c r="B187" s="40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5.75" customHeight="1" x14ac:dyDescent="0.25">
      <c r="A188" s="5"/>
      <c r="B188" s="40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5.75" customHeight="1" x14ac:dyDescent="0.25">
      <c r="A189" s="5"/>
      <c r="B189" s="40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5.75" customHeight="1" x14ac:dyDescent="0.25">
      <c r="A190" s="5"/>
      <c r="B190" s="40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5.75" customHeight="1" x14ac:dyDescent="0.25">
      <c r="A191" s="5"/>
      <c r="B191" s="40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5.75" customHeight="1" x14ac:dyDescent="0.25">
      <c r="A192" s="5"/>
      <c r="B192" s="40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5.75" customHeight="1" x14ac:dyDescent="0.25">
      <c r="A193" s="5"/>
      <c r="B193" s="40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5.75" customHeight="1" x14ac:dyDescent="0.25">
      <c r="A194" s="5"/>
      <c r="B194" s="40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5.75" customHeight="1" x14ac:dyDescent="0.25">
      <c r="A195" s="5"/>
      <c r="B195" s="40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5.75" customHeight="1" x14ac:dyDescent="0.25">
      <c r="A196" s="5"/>
      <c r="B196" s="40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5.75" customHeight="1" x14ac:dyDescent="0.25">
      <c r="A197" s="5"/>
      <c r="B197" s="40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5.75" customHeight="1" x14ac:dyDescent="0.25">
      <c r="A198" s="5"/>
      <c r="B198" s="40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5.75" customHeight="1" x14ac:dyDescent="0.25">
      <c r="A199" s="5"/>
      <c r="B199" s="40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5.75" customHeight="1" x14ac:dyDescent="0.25">
      <c r="A200" s="5"/>
      <c r="B200" s="40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5.75" customHeight="1" x14ac:dyDescent="0.25">
      <c r="A201" s="5"/>
      <c r="B201" s="40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5.75" customHeight="1" x14ac:dyDescent="0.25">
      <c r="A202" s="5"/>
      <c r="B202" s="40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5.75" customHeight="1" x14ac:dyDescent="0.25">
      <c r="A203" s="5"/>
      <c r="B203" s="40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5.75" customHeight="1" x14ac:dyDescent="0.25">
      <c r="A204" s="5"/>
      <c r="B204" s="40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5.75" customHeight="1" x14ac:dyDescent="0.25">
      <c r="A205" s="5"/>
      <c r="B205" s="40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5.75" customHeight="1" x14ac:dyDescent="0.25">
      <c r="A206" s="5"/>
      <c r="B206" s="40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5.75" customHeight="1" x14ac:dyDescent="0.25">
      <c r="A207" s="5"/>
      <c r="B207" s="40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5.75" customHeight="1" x14ac:dyDescent="0.25">
      <c r="A208" s="5"/>
      <c r="B208" s="40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5.75" customHeight="1" x14ac:dyDescent="0.25">
      <c r="A209" s="5"/>
      <c r="B209" s="40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5.75" customHeight="1" x14ac:dyDescent="0.25">
      <c r="A210" s="5"/>
      <c r="B210" s="40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5.75" customHeight="1" x14ac:dyDescent="0.25">
      <c r="A211" s="5"/>
      <c r="B211" s="40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5.75" customHeight="1" x14ac:dyDescent="0.25">
      <c r="A212" s="5"/>
      <c r="B212" s="40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5.75" customHeight="1" x14ac:dyDescent="0.25">
      <c r="A213" s="5"/>
      <c r="B213" s="40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5.75" customHeight="1" x14ac:dyDescent="0.25">
      <c r="A214" s="5"/>
      <c r="B214" s="40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5.75" customHeight="1" x14ac:dyDescent="0.25">
      <c r="A215" s="5"/>
      <c r="B215" s="40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5.75" customHeight="1" x14ac:dyDescent="0.25">
      <c r="A216" s="5"/>
      <c r="B216" s="40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5.75" customHeight="1" x14ac:dyDescent="0.25">
      <c r="A217" s="5"/>
      <c r="B217" s="40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5.75" customHeight="1" x14ac:dyDescent="0.25">
      <c r="A218" s="5"/>
      <c r="B218" s="40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5.75" customHeight="1" x14ac:dyDescent="0.25">
      <c r="A219" s="5"/>
      <c r="B219" s="40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5.75" customHeight="1" x14ac:dyDescent="0.25">
      <c r="A220" s="5"/>
      <c r="B220" s="40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5.75" customHeight="1" x14ac:dyDescent="0.25">
      <c r="A221" s="5"/>
      <c r="B221" s="40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5.75" customHeight="1" x14ac:dyDescent="0.25">
      <c r="A222" s="5"/>
      <c r="B222" s="40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5.75" customHeight="1" x14ac:dyDescent="0.25">
      <c r="A223" s="5"/>
      <c r="B223" s="40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5.75" customHeight="1" x14ac:dyDescent="0.25">
      <c r="A224" s="5"/>
      <c r="B224" s="40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A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00"/>
  <sheetViews>
    <sheetView workbookViewId="0">
      <selection activeCell="B23" sqref="B23"/>
    </sheetView>
  </sheetViews>
  <sheetFormatPr defaultColWidth="14.42578125" defaultRowHeight="15" customHeight="1" x14ac:dyDescent="0.25"/>
  <cols>
    <col min="1" max="1" width="46.42578125" customWidth="1"/>
    <col min="2" max="2" width="10.28515625" style="44" customWidth="1"/>
    <col min="3" max="3" width="11.28515625" customWidth="1"/>
    <col min="4" max="28" width="8" customWidth="1"/>
  </cols>
  <sheetData>
    <row r="1" spans="1:28" ht="30" customHeight="1" x14ac:dyDescent="0.25">
      <c r="A1" s="33" t="s">
        <v>178</v>
      </c>
      <c r="B1" s="38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</row>
    <row r="2" spans="1:28" x14ac:dyDescent="0.25">
      <c r="A2" s="6" t="s">
        <v>27</v>
      </c>
      <c r="B2" s="39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30" x14ac:dyDescent="0.25">
      <c r="A3" s="32" t="s">
        <v>180</v>
      </c>
      <c r="B3" s="35">
        <v>53</v>
      </c>
      <c r="C3" s="5">
        <f t="shared" ref="C3:C7" si="0">SUM(D3:AB3)</f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30" x14ac:dyDescent="0.25">
      <c r="A4" s="32" t="s">
        <v>181</v>
      </c>
      <c r="B4" s="35">
        <v>65</v>
      </c>
      <c r="C4" s="5">
        <f t="shared" si="0"/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0" x14ac:dyDescent="0.25">
      <c r="A5" s="32" t="s">
        <v>182</v>
      </c>
      <c r="B5" s="35">
        <v>95</v>
      </c>
      <c r="C5" s="5">
        <f t="shared" si="0"/>
        <v>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45" x14ac:dyDescent="0.25">
      <c r="A6" s="32" t="s">
        <v>183</v>
      </c>
      <c r="B6" s="34">
        <v>99</v>
      </c>
      <c r="C6" s="5">
        <f t="shared" si="0"/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5">
      <c r="A7" s="9"/>
      <c r="B7" s="40"/>
      <c r="C7" s="5">
        <f t="shared" si="0"/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.75" customHeight="1" x14ac:dyDescent="0.25">
      <c r="A8" s="10" t="s">
        <v>28</v>
      </c>
      <c r="B8" s="3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x14ac:dyDescent="0.25">
      <c r="A9" s="32" t="s">
        <v>184</v>
      </c>
      <c r="B9" s="35">
        <v>105</v>
      </c>
      <c r="C9" s="5">
        <f t="shared" ref="C9:C10" si="1">SUM(D9:AB9)</f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32" t="s">
        <v>185</v>
      </c>
      <c r="B10" s="35">
        <v>99</v>
      </c>
      <c r="C10" s="5">
        <f t="shared" si="1"/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5">
      <c r="A11" s="6" t="s">
        <v>29</v>
      </c>
      <c r="B11" s="39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x14ac:dyDescent="0.25">
      <c r="A12" s="32" t="s">
        <v>186</v>
      </c>
      <c r="B12" s="35">
        <v>119</v>
      </c>
      <c r="C12" s="5">
        <f t="shared" ref="C12:C18" si="2">SUM(D12:AB12)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x14ac:dyDescent="0.25">
      <c r="A13" s="32" t="s">
        <v>187</v>
      </c>
      <c r="B13" s="35">
        <v>105</v>
      </c>
      <c r="C13" s="5">
        <f t="shared" si="2"/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x14ac:dyDescent="0.25">
      <c r="A14" s="32" t="s">
        <v>188</v>
      </c>
      <c r="B14" s="35">
        <v>135</v>
      </c>
      <c r="C14" s="5">
        <f t="shared" si="2"/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x14ac:dyDescent="0.25">
      <c r="A15" s="32" t="s">
        <v>189</v>
      </c>
      <c r="B15" s="35">
        <v>139</v>
      </c>
      <c r="C15" s="5">
        <f t="shared" si="2"/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x14ac:dyDescent="0.25">
      <c r="A16" s="32" t="s">
        <v>190</v>
      </c>
      <c r="B16" s="35">
        <v>155</v>
      </c>
      <c r="C16" s="5">
        <f t="shared" si="2"/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x14ac:dyDescent="0.25">
      <c r="A17" s="32" t="s">
        <v>191</v>
      </c>
      <c r="B17" s="35"/>
      <c r="C17" s="5">
        <f t="shared" si="2"/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25">
      <c r="A18" s="32"/>
      <c r="B18" s="41"/>
      <c r="C18" s="5">
        <f t="shared" si="2"/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5">
      <c r="A19" s="6" t="s">
        <v>30</v>
      </c>
      <c r="B19" s="3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x14ac:dyDescent="0.25">
      <c r="A20" s="32" t="s">
        <v>31</v>
      </c>
      <c r="B20" s="35">
        <v>25</v>
      </c>
      <c r="C20" s="5">
        <f t="shared" ref="C20:C23" si="3">SUM(D20:AB20)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5.75" customHeight="1" x14ac:dyDescent="0.25">
      <c r="A21" s="32" t="s">
        <v>32</v>
      </c>
      <c r="B21" s="35">
        <v>35</v>
      </c>
      <c r="C21" s="5">
        <f t="shared" si="3"/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5.75" customHeight="1" x14ac:dyDescent="0.25">
      <c r="A22" s="32" t="s">
        <v>33</v>
      </c>
      <c r="B22" s="35">
        <v>29</v>
      </c>
      <c r="C22" s="5">
        <f t="shared" si="3"/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5.75" customHeight="1" x14ac:dyDescent="0.25">
      <c r="A23" s="32" t="s">
        <v>179</v>
      </c>
      <c r="B23" s="35">
        <v>49</v>
      </c>
      <c r="C23" s="5">
        <f t="shared" si="3"/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5.75" customHeight="1" x14ac:dyDescent="0.25">
      <c r="A24" s="6" t="s">
        <v>35</v>
      </c>
      <c r="B24" s="3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 customHeight="1" x14ac:dyDescent="0.25">
      <c r="A25" s="14" t="s">
        <v>36</v>
      </c>
      <c r="B25" s="41">
        <v>110</v>
      </c>
      <c r="C25" s="5">
        <f t="shared" ref="C25:C58" si="4">SUM(D25:AB25)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5.75" customHeight="1" x14ac:dyDescent="0.25">
      <c r="A26" s="14" t="s">
        <v>37</v>
      </c>
      <c r="B26" s="41">
        <v>110</v>
      </c>
      <c r="C26" s="5">
        <f t="shared" si="4"/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5.75" customHeight="1" x14ac:dyDescent="0.25">
      <c r="A27" s="14" t="s">
        <v>38</v>
      </c>
      <c r="B27" s="41">
        <v>110</v>
      </c>
      <c r="C27" s="5">
        <f t="shared" si="4"/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5.75" customHeight="1" x14ac:dyDescent="0.25">
      <c r="A28" s="14" t="s">
        <v>39</v>
      </c>
      <c r="B28" s="41">
        <v>110</v>
      </c>
      <c r="C28" s="5">
        <f t="shared" si="4"/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5.75" customHeight="1" x14ac:dyDescent="0.25">
      <c r="A29" s="12" t="s">
        <v>40</v>
      </c>
      <c r="B29" s="41">
        <v>25</v>
      </c>
      <c r="C29" s="5">
        <f t="shared" si="4"/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5.75" customHeight="1" x14ac:dyDescent="0.25">
      <c r="A30" s="12" t="s">
        <v>41</v>
      </c>
      <c r="B30" s="41">
        <v>27</v>
      </c>
      <c r="C30" s="5">
        <f t="shared" si="4"/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5.75" customHeight="1" x14ac:dyDescent="0.25">
      <c r="A31" s="12" t="s">
        <v>42</v>
      </c>
      <c r="B31" s="41">
        <v>23</v>
      </c>
      <c r="C31" s="5">
        <f t="shared" si="4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5.75" customHeight="1" x14ac:dyDescent="0.25">
      <c r="A32" s="12" t="s">
        <v>43</v>
      </c>
      <c r="B32" s="41">
        <v>23</v>
      </c>
      <c r="C32" s="5">
        <f t="shared" si="4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5.75" customHeight="1" x14ac:dyDescent="0.25">
      <c r="A33" s="12" t="s">
        <v>44</v>
      </c>
      <c r="B33" s="41">
        <v>26</v>
      </c>
      <c r="C33" s="5">
        <f t="shared" si="4"/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5.75" customHeight="1" x14ac:dyDescent="0.25">
      <c r="A34" s="12" t="s">
        <v>45</v>
      </c>
      <c r="B34" s="40">
        <v>22</v>
      </c>
      <c r="C34" s="5">
        <f t="shared" si="4"/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5.75" customHeight="1" x14ac:dyDescent="0.25">
      <c r="A35" s="12" t="s">
        <v>46</v>
      </c>
      <c r="B35" s="41">
        <v>18</v>
      </c>
      <c r="C35" s="5">
        <f t="shared" si="4"/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5.75" customHeight="1" x14ac:dyDescent="0.25">
      <c r="A36" s="12" t="s">
        <v>47</v>
      </c>
      <c r="B36" s="41">
        <v>30</v>
      </c>
      <c r="C36" s="5">
        <f t="shared" si="4"/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5.75" customHeight="1" x14ac:dyDescent="0.25">
      <c r="A37" s="12" t="s">
        <v>48</v>
      </c>
      <c r="B37" s="40">
        <v>17</v>
      </c>
      <c r="C37" s="5">
        <f t="shared" si="4"/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5.75" customHeight="1" x14ac:dyDescent="0.25">
      <c r="A38" s="14" t="s">
        <v>49</v>
      </c>
      <c r="B38" s="41">
        <v>60</v>
      </c>
      <c r="C38" s="5">
        <f t="shared" si="4"/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5.75" customHeight="1" x14ac:dyDescent="0.25">
      <c r="A39" s="14" t="s">
        <v>50</v>
      </c>
      <c r="B39" s="40">
        <v>51</v>
      </c>
      <c r="C39" s="5">
        <f t="shared" si="4"/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5.75" customHeight="1" x14ac:dyDescent="0.25">
      <c r="A40" s="14" t="s">
        <v>51</v>
      </c>
      <c r="B40" s="41">
        <v>60</v>
      </c>
      <c r="C40" s="5">
        <f t="shared" si="4"/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5.75" customHeight="1" x14ac:dyDescent="0.25">
      <c r="A41" s="12" t="s">
        <v>52</v>
      </c>
      <c r="B41" s="40">
        <v>3</v>
      </c>
      <c r="C41" s="5">
        <f t="shared" si="4"/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5.75" customHeight="1" x14ac:dyDescent="0.25">
      <c r="A42" s="14" t="s">
        <v>53</v>
      </c>
      <c r="B42" s="40">
        <v>20</v>
      </c>
      <c r="C42" s="5">
        <f t="shared" si="4"/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5.75" customHeight="1" x14ac:dyDescent="0.25">
      <c r="A43" s="16" t="s">
        <v>54</v>
      </c>
      <c r="B43" s="41">
        <v>22</v>
      </c>
      <c r="C43" s="5">
        <f t="shared" si="4"/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5.75" customHeight="1" x14ac:dyDescent="0.25">
      <c r="A44" s="12" t="s">
        <v>55</v>
      </c>
      <c r="B44" s="40">
        <v>82</v>
      </c>
      <c r="C44" s="5">
        <f t="shared" si="4"/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5.75" customHeight="1" x14ac:dyDescent="0.25">
      <c r="A45" s="12" t="s">
        <v>56</v>
      </c>
      <c r="B45" s="40">
        <v>82</v>
      </c>
      <c r="C45" s="5">
        <f t="shared" si="4"/>
        <v>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5.75" customHeight="1" x14ac:dyDescent="0.25">
      <c r="A46" s="12" t="s">
        <v>57</v>
      </c>
      <c r="B46" s="40">
        <v>82</v>
      </c>
      <c r="C46" s="5">
        <f t="shared" si="4"/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5.75" customHeight="1" x14ac:dyDescent="0.25">
      <c r="A47" s="16" t="s">
        <v>76</v>
      </c>
      <c r="B47" s="40">
        <v>82</v>
      </c>
      <c r="C47" s="5">
        <f t="shared" si="4"/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5.75" customHeight="1" x14ac:dyDescent="0.25">
      <c r="A48" s="14" t="s">
        <v>77</v>
      </c>
      <c r="B48" s="40">
        <v>82</v>
      </c>
      <c r="C48" s="5">
        <f t="shared" si="4"/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5.75" customHeight="1" x14ac:dyDescent="0.25">
      <c r="A49" s="14" t="s">
        <v>78</v>
      </c>
      <c r="B49" s="41">
        <v>82</v>
      </c>
      <c r="C49" s="5">
        <f t="shared" si="4"/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5.75" customHeight="1" x14ac:dyDescent="0.25">
      <c r="A50" s="12" t="s">
        <v>58</v>
      </c>
      <c r="B50" s="40">
        <v>41</v>
      </c>
      <c r="C50" s="5">
        <f t="shared" si="4"/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5.75" customHeight="1" x14ac:dyDescent="0.25">
      <c r="A51" s="12" t="s">
        <v>59</v>
      </c>
      <c r="B51" s="41">
        <v>60</v>
      </c>
      <c r="C51" s="5">
        <f t="shared" si="4"/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5.75" customHeight="1" x14ac:dyDescent="0.25">
      <c r="A52" s="12"/>
      <c r="B52" s="41"/>
      <c r="C52" s="5">
        <f t="shared" si="4"/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5.75" customHeight="1" x14ac:dyDescent="0.25">
      <c r="A53" s="16" t="s">
        <v>60</v>
      </c>
      <c r="B53" s="40">
        <v>125</v>
      </c>
      <c r="C53" s="5">
        <f t="shared" si="4"/>
        <v>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5.75" customHeight="1" x14ac:dyDescent="0.25">
      <c r="A54" s="16" t="s">
        <v>61</v>
      </c>
      <c r="B54" s="40">
        <v>125</v>
      </c>
      <c r="C54" s="5">
        <f t="shared" si="4"/>
        <v>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5.75" customHeight="1" x14ac:dyDescent="0.25">
      <c r="A55" s="16" t="s">
        <v>62</v>
      </c>
      <c r="B55" s="40">
        <v>125</v>
      </c>
      <c r="C55" s="5">
        <f t="shared" si="4"/>
        <v>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5.75" customHeight="1" x14ac:dyDescent="0.25">
      <c r="A56" s="16" t="s">
        <v>63</v>
      </c>
      <c r="B56" s="40">
        <v>135</v>
      </c>
      <c r="C56" s="5">
        <f t="shared" si="4"/>
        <v>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5.75" customHeight="1" x14ac:dyDescent="0.25">
      <c r="A57" s="16" t="s">
        <v>64</v>
      </c>
      <c r="B57" s="40">
        <v>135</v>
      </c>
      <c r="C57" s="5">
        <f t="shared" si="4"/>
        <v>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5.75" customHeight="1" x14ac:dyDescent="0.25">
      <c r="A58" s="18"/>
      <c r="B58" s="40">
        <v>0</v>
      </c>
      <c r="C58" s="5">
        <f t="shared" si="4"/>
        <v>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5.75" customHeight="1" x14ac:dyDescent="0.25">
      <c r="A59" s="19" t="s">
        <v>65</v>
      </c>
      <c r="B59" s="39">
        <f>SUM(D59:AB59)</f>
        <v>0</v>
      </c>
      <c r="C59" s="7">
        <f>SUM(C3:C58)</f>
        <v>0</v>
      </c>
      <c r="D59" s="7">
        <f>SUMPRODUCT(B3:B58*D3:D58)</f>
        <v>0</v>
      </c>
      <c r="E59" s="7">
        <f>SUMPRODUCT(B3:B58*E3:E58)</f>
        <v>0</v>
      </c>
      <c r="F59" s="7">
        <f>SUMPRODUCT(B3:B58*F3:F58)</f>
        <v>0</v>
      </c>
      <c r="G59" s="7">
        <f>SUMPRODUCT(B3:B58*G3:G58)</f>
        <v>0</v>
      </c>
      <c r="H59" s="7">
        <f>SUMPRODUCT(B3:B58*H3:H58)</f>
        <v>0</v>
      </c>
      <c r="I59" s="7">
        <f>SUMPRODUCT(B3:B58*I3:I58)</f>
        <v>0</v>
      </c>
      <c r="J59" s="7">
        <f>SUMPRODUCT(B3:B58*J3:J58)</f>
        <v>0</v>
      </c>
      <c r="K59" s="7">
        <f>SUMPRODUCT(B3:B58*K3:K58)</f>
        <v>0</v>
      </c>
      <c r="L59" s="7">
        <f>SUMPRODUCT(B3:B58*L3:L58)</f>
        <v>0</v>
      </c>
      <c r="M59" s="7">
        <f>SUMPRODUCT(B3:B58*M3:M58)</f>
        <v>0</v>
      </c>
      <c r="N59" s="7">
        <f>SUMPRODUCT(B3:B58*N3:N58)</f>
        <v>0</v>
      </c>
      <c r="O59" s="7">
        <f>SUMPRODUCT(B3:B58*O3:O58)</f>
        <v>0</v>
      </c>
      <c r="P59" s="7">
        <f>SUMPRODUCT(B3:B58*P3:P58)</f>
        <v>0</v>
      </c>
      <c r="Q59" s="7">
        <f>SUMPRODUCT(B3:B58*Q3:Q58)</f>
        <v>0</v>
      </c>
      <c r="R59" s="7">
        <f>SUMPRODUCT(B3:B58*R3:R58)</f>
        <v>0</v>
      </c>
      <c r="S59" s="7">
        <f>SUMPRODUCT(B3:B58*S3:S58)</f>
        <v>0</v>
      </c>
      <c r="T59" s="7">
        <f>SUMPRODUCT(B3:B58*T3:T58)</f>
        <v>0</v>
      </c>
      <c r="U59" s="7">
        <f>SUMPRODUCT(B3:B58*U3:U58)</f>
        <v>0</v>
      </c>
      <c r="V59" s="7">
        <f>SUMPRODUCT(B3:B58*V3:V58)</f>
        <v>0</v>
      </c>
      <c r="W59" s="7">
        <f>SUMPRODUCT(B3:B58*W3:W58)</f>
        <v>0</v>
      </c>
      <c r="X59" s="7">
        <f>SUMPRODUCT(B3:B58*X3:X58)</f>
        <v>0</v>
      </c>
      <c r="Y59" s="7">
        <f>SUMPRODUCT(B3:B58*Y3:Y58)</f>
        <v>0</v>
      </c>
      <c r="Z59" s="7">
        <f>SUMPRODUCT(B3:B58*Z3:Z58)</f>
        <v>0</v>
      </c>
      <c r="AA59" s="7">
        <f>SUMPRODUCT(B3:B58*AA3:AA58)</f>
        <v>0</v>
      </c>
      <c r="AB59" s="7">
        <f>SUMPRODUCT(B3:B58*AB3:AB58)</f>
        <v>0</v>
      </c>
    </row>
    <row r="60" spans="1:28" ht="15.75" customHeight="1" x14ac:dyDescent="0.25">
      <c r="A60" s="19" t="s">
        <v>66</v>
      </c>
      <c r="B60" s="39">
        <f t="shared" ref="B60:C60" si="5">SUM(B59,B96,B123)</f>
        <v>0</v>
      </c>
      <c r="C60" s="7">
        <f t="shared" si="5"/>
        <v>0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5.75" customHeight="1" x14ac:dyDescent="0.25">
      <c r="A61" s="5"/>
      <c r="B61" s="40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5.75" customHeight="1" x14ac:dyDescent="0.25">
      <c r="A62" s="14"/>
      <c r="B62" s="40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5.75" customHeight="1" x14ac:dyDescent="0.25">
      <c r="A63" s="14"/>
      <c r="B63" s="40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5.75" customHeight="1" x14ac:dyDescent="0.25">
      <c r="A64" s="20"/>
      <c r="B64" s="4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45" customHeight="1" x14ac:dyDescent="0.25">
      <c r="A65" s="21" t="s">
        <v>115</v>
      </c>
      <c r="B65" s="42" t="s">
        <v>0</v>
      </c>
      <c r="C65" s="23" t="s">
        <v>1</v>
      </c>
      <c r="D65" s="24" t="s">
        <v>2</v>
      </c>
      <c r="E65" s="7" t="s">
        <v>3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8</v>
      </c>
      <c r="K65" s="7" t="s">
        <v>9</v>
      </c>
      <c r="L65" s="7" t="s">
        <v>10</v>
      </c>
      <c r="M65" s="7" t="s">
        <v>11</v>
      </c>
      <c r="N65" s="7" t="s">
        <v>12</v>
      </c>
      <c r="O65" s="7" t="s">
        <v>13</v>
      </c>
      <c r="P65" s="7" t="s">
        <v>14</v>
      </c>
      <c r="Q65" s="7" t="s">
        <v>15</v>
      </c>
      <c r="R65" s="7" t="s">
        <v>16</v>
      </c>
      <c r="S65" s="7" t="s">
        <v>17</v>
      </c>
      <c r="T65" s="7" t="s">
        <v>18</v>
      </c>
      <c r="U65" s="7" t="s">
        <v>19</v>
      </c>
      <c r="V65" s="7" t="s">
        <v>20</v>
      </c>
      <c r="W65" s="7" t="s">
        <v>21</v>
      </c>
      <c r="X65" s="7" t="s">
        <v>22</v>
      </c>
      <c r="Y65" s="7" t="s">
        <v>23</v>
      </c>
      <c r="Z65" s="7" t="s">
        <v>24</v>
      </c>
      <c r="AA65" s="7" t="s">
        <v>25</v>
      </c>
      <c r="AB65" s="7" t="s">
        <v>26</v>
      </c>
    </row>
    <row r="66" spans="1:28" ht="15.75" customHeight="1" x14ac:dyDescent="0.25">
      <c r="A66" s="14" t="s">
        <v>36</v>
      </c>
      <c r="B66" s="40">
        <v>106</v>
      </c>
      <c r="C66" s="5">
        <f t="shared" ref="C66:C95" si="6">SUM(D66:AB66)</f>
        <v>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5.75" customHeight="1" x14ac:dyDescent="0.25">
      <c r="A67" s="14" t="s">
        <v>37</v>
      </c>
      <c r="B67" s="40">
        <v>106</v>
      </c>
      <c r="C67" s="5">
        <f t="shared" si="6"/>
        <v>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5.75" customHeight="1" x14ac:dyDescent="0.25">
      <c r="A68" s="14" t="s">
        <v>38</v>
      </c>
      <c r="B68" s="40">
        <v>106</v>
      </c>
      <c r="C68" s="5">
        <f t="shared" si="6"/>
        <v>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5.75" customHeight="1" x14ac:dyDescent="0.25">
      <c r="A69" s="14" t="s">
        <v>39</v>
      </c>
      <c r="B69" s="40">
        <v>106</v>
      </c>
      <c r="C69" s="5">
        <f t="shared" si="6"/>
        <v>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5.75" customHeight="1" x14ac:dyDescent="0.25">
      <c r="A70" s="12" t="s">
        <v>68</v>
      </c>
      <c r="B70" s="40">
        <v>159</v>
      </c>
      <c r="C70" s="5">
        <f t="shared" si="6"/>
        <v>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5.75" customHeight="1" x14ac:dyDescent="0.25">
      <c r="A71" s="14" t="s">
        <v>69</v>
      </c>
      <c r="B71" s="40">
        <v>81</v>
      </c>
      <c r="C71" s="5">
        <f t="shared" si="6"/>
        <v>0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5.75" customHeight="1" x14ac:dyDescent="0.25">
      <c r="A72" s="20" t="s">
        <v>70</v>
      </c>
      <c r="B72" s="40">
        <v>35</v>
      </c>
      <c r="C72" s="5">
        <f t="shared" si="6"/>
        <v>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5.75" customHeight="1" x14ac:dyDescent="0.25">
      <c r="A73" s="20" t="s">
        <v>71</v>
      </c>
      <c r="B73" s="40">
        <v>35</v>
      </c>
      <c r="C73" s="5">
        <f t="shared" si="6"/>
        <v>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5.75" customHeight="1" x14ac:dyDescent="0.25">
      <c r="A74" s="20" t="s">
        <v>72</v>
      </c>
      <c r="B74" s="40">
        <v>35</v>
      </c>
      <c r="C74" s="5">
        <f t="shared" si="6"/>
        <v>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5.75" customHeight="1" x14ac:dyDescent="0.25">
      <c r="A75" s="20" t="s">
        <v>73</v>
      </c>
      <c r="B75" s="40">
        <v>35</v>
      </c>
      <c r="C75" s="5">
        <f t="shared" si="6"/>
        <v>0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5.75" customHeight="1" x14ac:dyDescent="0.25">
      <c r="A76" s="14" t="s">
        <v>74</v>
      </c>
      <c r="B76" s="40">
        <v>73</v>
      </c>
      <c r="C76" s="5">
        <f t="shared" si="6"/>
        <v>0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5.75" customHeight="1" x14ac:dyDescent="0.25">
      <c r="A77" s="14" t="s">
        <v>75</v>
      </c>
      <c r="B77" s="40">
        <v>89</v>
      </c>
      <c r="C77" s="5">
        <f t="shared" si="6"/>
        <v>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5.75" customHeight="1" x14ac:dyDescent="0.25">
      <c r="A78" s="12" t="s">
        <v>55</v>
      </c>
      <c r="B78" s="40">
        <v>82</v>
      </c>
      <c r="C78" s="5">
        <f t="shared" si="6"/>
        <v>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5.75" customHeight="1" x14ac:dyDescent="0.25">
      <c r="A79" s="12" t="s">
        <v>56</v>
      </c>
      <c r="B79" s="40">
        <v>82</v>
      </c>
      <c r="C79" s="5">
        <f t="shared" si="6"/>
        <v>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5.75" customHeight="1" x14ac:dyDescent="0.25">
      <c r="A80" s="11" t="s">
        <v>57</v>
      </c>
      <c r="B80" s="40">
        <v>82</v>
      </c>
      <c r="C80" s="5">
        <f t="shared" si="6"/>
        <v>0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5.75" customHeight="1" x14ac:dyDescent="0.25">
      <c r="A81" s="14" t="s">
        <v>76</v>
      </c>
      <c r="B81" s="40">
        <v>82</v>
      </c>
      <c r="C81" s="5">
        <f t="shared" si="6"/>
        <v>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5.75" customHeight="1" x14ac:dyDescent="0.25">
      <c r="A82" s="14" t="s">
        <v>77</v>
      </c>
      <c r="B82" s="40">
        <v>82</v>
      </c>
      <c r="C82" s="5">
        <f t="shared" si="6"/>
        <v>0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5.75" customHeight="1" x14ac:dyDescent="0.25">
      <c r="A83" s="14" t="s">
        <v>78</v>
      </c>
      <c r="B83" s="40">
        <v>82</v>
      </c>
      <c r="C83" s="5">
        <f t="shared" si="6"/>
        <v>0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5.75" customHeight="1" x14ac:dyDescent="0.25">
      <c r="A84" s="12" t="s">
        <v>79</v>
      </c>
      <c r="B84" s="40">
        <v>92</v>
      </c>
      <c r="C84" s="5">
        <f t="shared" si="6"/>
        <v>0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5.75" customHeight="1" x14ac:dyDescent="0.25">
      <c r="A85" s="11" t="s">
        <v>80</v>
      </c>
      <c r="B85" s="40">
        <v>92</v>
      </c>
      <c r="C85" s="5">
        <f t="shared" si="6"/>
        <v>0</v>
      </c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5.75" customHeight="1" x14ac:dyDescent="0.25">
      <c r="A86" s="25" t="s">
        <v>81</v>
      </c>
      <c r="B86" s="43">
        <v>92</v>
      </c>
      <c r="C86" s="5">
        <f t="shared" si="6"/>
        <v>0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5.75" customHeight="1" x14ac:dyDescent="0.25">
      <c r="A87" s="14" t="s">
        <v>52</v>
      </c>
      <c r="B87" s="40">
        <v>3</v>
      </c>
      <c r="C87" s="5">
        <f t="shared" si="6"/>
        <v>0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5.75" customHeight="1" x14ac:dyDescent="0.25">
      <c r="A88" s="12" t="s">
        <v>58</v>
      </c>
      <c r="B88" s="40">
        <v>41</v>
      </c>
      <c r="C88" s="5">
        <f t="shared" si="6"/>
        <v>0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5.75" customHeight="1" x14ac:dyDescent="0.25">
      <c r="A89" s="12" t="s">
        <v>59</v>
      </c>
      <c r="B89" s="40">
        <v>57</v>
      </c>
      <c r="C89" s="5">
        <f t="shared" si="6"/>
        <v>0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5.75" customHeight="1" x14ac:dyDescent="0.25">
      <c r="A90" s="12" t="s">
        <v>82</v>
      </c>
      <c r="B90" s="40">
        <v>75</v>
      </c>
      <c r="C90" s="5">
        <f t="shared" si="6"/>
        <v>0</v>
      </c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5.75" customHeight="1" x14ac:dyDescent="0.25">
      <c r="A91" s="14" t="s">
        <v>62</v>
      </c>
      <c r="B91" s="40">
        <v>125</v>
      </c>
      <c r="C91" s="5">
        <f t="shared" si="6"/>
        <v>0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5.75" customHeight="1" x14ac:dyDescent="0.25">
      <c r="A92" s="14" t="s">
        <v>60</v>
      </c>
      <c r="B92" s="40">
        <v>125</v>
      </c>
      <c r="C92" s="5">
        <f t="shared" si="6"/>
        <v>0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5.75" customHeight="1" x14ac:dyDescent="0.25">
      <c r="A93" s="16" t="s">
        <v>63</v>
      </c>
      <c r="B93" s="40">
        <v>135</v>
      </c>
      <c r="C93" s="5">
        <f t="shared" si="6"/>
        <v>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5.75" customHeight="1" x14ac:dyDescent="0.25">
      <c r="A94" s="16" t="s">
        <v>64</v>
      </c>
      <c r="B94" s="40">
        <v>135</v>
      </c>
      <c r="C94" s="5">
        <f t="shared" si="6"/>
        <v>0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5.75" customHeight="1" x14ac:dyDescent="0.25">
      <c r="A95" s="27"/>
      <c r="B95" s="43">
        <v>0</v>
      </c>
      <c r="C95" s="5">
        <f t="shared" si="6"/>
        <v>0</v>
      </c>
      <c r="D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5.75" customHeight="1" x14ac:dyDescent="0.25">
      <c r="A96" s="19" t="s">
        <v>83</v>
      </c>
      <c r="B96" s="39">
        <f>SUM(D96:AB96)</f>
        <v>0</v>
      </c>
      <c r="C96" s="7">
        <f>SUM(C66:C95)</f>
        <v>0</v>
      </c>
      <c r="D96" s="7">
        <f>SUMPRODUCT(B66:B95*D66:D95)</f>
        <v>0</v>
      </c>
      <c r="E96" s="7">
        <f>SUMPRODUCT(B66:B95*E66:E95)</f>
        <v>0</v>
      </c>
      <c r="F96" s="7">
        <f>SUMPRODUCT(B66:B95*F66:F95)</f>
        <v>0</v>
      </c>
      <c r="G96" s="7">
        <f>SUMPRODUCT(B66:B95*G66:G95)</f>
        <v>0</v>
      </c>
      <c r="H96" s="7">
        <f>SUMPRODUCT(B66:B95*H66:H95)</f>
        <v>0</v>
      </c>
      <c r="I96" s="7">
        <f>SUMPRODUCT(B66:B95*I66:I95)</f>
        <v>0</v>
      </c>
      <c r="J96" s="7">
        <f>SUMPRODUCT(B66:B95*J66:J95)</f>
        <v>0</v>
      </c>
      <c r="K96" s="7">
        <f>SUMPRODUCT(B66:B95*K66:K95)</f>
        <v>0</v>
      </c>
      <c r="L96" s="7">
        <f>SUMPRODUCT(B66:B95*L66:L95)</f>
        <v>0</v>
      </c>
      <c r="M96" s="7">
        <f>SUMPRODUCT(B66:B95*M66:M95)</f>
        <v>0</v>
      </c>
      <c r="N96" s="7">
        <f>SUMPRODUCT(B66:B95*N66:N95)</f>
        <v>0</v>
      </c>
      <c r="O96" s="7">
        <f>SUMPRODUCT(B66:B95*O66:O95)</f>
        <v>0</v>
      </c>
      <c r="P96" s="7">
        <f>SUMPRODUCT(B66:B95*P66:P95)</f>
        <v>0</v>
      </c>
      <c r="Q96" s="7">
        <f>SUMPRODUCT(B66:B95*Q66:Q95)</f>
        <v>0</v>
      </c>
      <c r="R96" s="7">
        <f>SUMPRODUCT(B66:B95*R66:R95)</f>
        <v>0</v>
      </c>
      <c r="S96" s="7">
        <f>SUMPRODUCT(B66:B95*S66:S95)</f>
        <v>0</v>
      </c>
      <c r="T96" s="7">
        <f>SUMPRODUCT(B66:B95*T66:T95)</f>
        <v>0</v>
      </c>
      <c r="U96" s="7">
        <f>SUMPRODUCT(B66:B95*U66:U95)</f>
        <v>0</v>
      </c>
      <c r="V96" s="7">
        <f>SUMPRODUCT(B66:B95*V66:V95)</f>
        <v>0</v>
      </c>
      <c r="W96" s="7">
        <f>SUMPRODUCT(B66:B95*W66:W95)</f>
        <v>0</v>
      </c>
      <c r="X96" s="7">
        <f>SUMPRODUCT(B66:B95*X66:X95)</f>
        <v>0</v>
      </c>
      <c r="Y96" s="7">
        <f>SUMPRODUCT(B66:B95*Y66:Y95)</f>
        <v>0</v>
      </c>
      <c r="Z96" s="7">
        <f>SUMPRODUCT(B66:B95*Z66:Z95)</f>
        <v>0</v>
      </c>
      <c r="AA96" s="7">
        <f>SUMPRODUCT(B66:B95*AA66:AA95)</f>
        <v>0</v>
      </c>
      <c r="AB96" s="7">
        <f>SUMPRODUCT(B66:B95*AB66:AB95)</f>
        <v>0</v>
      </c>
    </row>
    <row r="97" spans="1:28" ht="15.75" customHeight="1" x14ac:dyDescent="0.25">
      <c r="A97" s="19" t="s">
        <v>66</v>
      </c>
      <c r="B97" s="39">
        <f t="shared" ref="B97:C97" si="7">SUM(B59,B96,B123)</f>
        <v>0</v>
      </c>
      <c r="C97" s="7">
        <f t="shared" si="7"/>
        <v>0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5.75" customHeight="1" x14ac:dyDescent="0.25">
      <c r="A98" s="5"/>
      <c r="B98" s="4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5.75" customHeight="1" x14ac:dyDescent="0.25">
      <c r="A99" s="5"/>
      <c r="B99" s="40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5.75" customHeight="1" x14ac:dyDescent="0.25">
      <c r="A100" s="5"/>
      <c r="B100" s="40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45" customHeight="1" x14ac:dyDescent="0.25">
      <c r="A101" s="10" t="s">
        <v>116</v>
      </c>
      <c r="B101" s="42" t="s">
        <v>0</v>
      </c>
      <c r="C101" s="23" t="s">
        <v>1</v>
      </c>
      <c r="D101" s="24" t="s">
        <v>2</v>
      </c>
      <c r="E101" s="7" t="s">
        <v>3</v>
      </c>
      <c r="F101" s="7" t="s">
        <v>4</v>
      </c>
      <c r="G101" s="7" t="s">
        <v>5</v>
      </c>
      <c r="H101" s="7" t="s">
        <v>6</v>
      </c>
      <c r="I101" s="7" t="s">
        <v>7</v>
      </c>
      <c r="J101" s="7" t="s">
        <v>8</v>
      </c>
      <c r="K101" s="7" t="s">
        <v>9</v>
      </c>
      <c r="L101" s="7" t="s">
        <v>10</v>
      </c>
      <c r="M101" s="7" t="s">
        <v>11</v>
      </c>
      <c r="N101" s="7" t="s">
        <v>12</v>
      </c>
      <c r="O101" s="7" t="s">
        <v>13</v>
      </c>
      <c r="P101" s="7" t="s">
        <v>14</v>
      </c>
      <c r="Q101" s="7" t="s">
        <v>15</v>
      </c>
      <c r="R101" s="7" t="s">
        <v>16</v>
      </c>
      <c r="S101" s="7" t="s">
        <v>17</v>
      </c>
      <c r="T101" s="7" t="s">
        <v>18</v>
      </c>
      <c r="U101" s="7" t="s">
        <v>19</v>
      </c>
      <c r="V101" s="7" t="s">
        <v>20</v>
      </c>
      <c r="W101" s="7" t="s">
        <v>21</v>
      </c>
      <c r="X101" s="7" t="s">
        <v>22</v>
      </c>
      <c r="Y101" s="7" t="s">
        <v>23</v>
      </c>
      <c r="Z101" s="7" t="s">
        <v>24</v>
      </c>
      <c r="AA101" s="7" t="s">
        <v>25</v>
      </c>
      <c r="AB101" s="7" t="s">
        <v>26</v>
      </c>
    </row>
    <row r="102" spans="1:28" ht="15.75" customHeight="1" x14ac:dyDescent="0.25">
      <c r="A102" s="14" t="s">
        <v>117</v>
      </c>
      <c r="B102" s="40">
        <v>297</v>
      </c>
      <c r="C102" s="5">
        <f t="shared" ref="C102:C122" si="8">SUM(D102:AB102)</f>
        <v>0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5.75" customHeight="1" x14ac:dyDescent="0.25">
      <c r="A103" s="12" t="s">
        <v>118</v>
      </c>
      <c r="B103" s="40">
        <v>415</v>
      </c>
      <c r="C103" s="5">
        <f t="shared" si="8"/>
        <v>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5.75" customHeight="1" x14ac:dyDescent="0.25">
      <c r="A104" s="14" t="s">
        <v>119</v>
      </c>
      <c r="B104" s="40">
        <v>249</v>
      </c>
      <c r="C104" s="5">
        <f t="shared" si="8"/>
        <v>0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5.75" customHeight="1" x14ac:dyDescent="0.25">
      <c r="A105" s="5" t="s">
        <v>120</v>
      </c>
      <c r="B105" s="40">
        <v>297</v>
      </c>
      <c r="C105" s="5">
        <f t="shared" si="8"/>
        <v>0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5.75" customHeight="1" x14ac:dyDescent="0.25">
      <c r="A106" s="14" t="s">
        <v>121</v>
      </c>
      <c r="B106" s="40">
        <v>321</v>
      </c>
      <c r="C106" s="5">
        <f t="shared" si="8"/>
        <v>0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5.75" customHeight="1" x14ac:dyDescent="0.25">
      <c r="A107" s="12" t="s">
        <v>85</v>
      </c>
      <c r="B107" s="40">
        <v>115</v>
      </c>
      <c r="C107" s="5">
        <f t="shared" si="8"/>
        <v>0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5.75" customHeight="1" x14ac:dyDescent="0.25">
      <c r="A108" s="5" t="s">
        <v>122</v>
      </c>
      <c r="B108" s="40">
        <v>207</v>
      </c>
      <c r="C108" s="5">
        <f t="shared" si="8"/>
        <v>0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5.75" customHeight="1" x14ac:dyDescent="0.25">
      <c r="A109" s="16" t="s">
        <v>60</v>
      </c>
      <c r="B109" s="40">
        <v>125</v>
      </c>
      <c r="C109" s="5">
        <f t="shared" si="8"/>
        <v>0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5.75" customHeight="1" x14ac:dyDescent="0.25">
      <c r="A110" s="16" t="s">
        <v>61</v>
      </c>
      <c r="B110" s="40">
        <v>125</v>
      </c>
      <c r="C110" s="5">
        <f t="shared" si="8"/>
        <v>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5.75" customHeight="1" x14ac:dyDescent="0.25">
      <c r="A111" s="16" t="s">
        <v>62</v>
      </c>
      <c r="B111" s="40">
        <v>125</v>
      </c>
      <c r="C111" s="5">
        <f t="shared" si="8"/>
        <v>0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5.75" customHeight="1" x14ac:dyDescent="0.25">
      <c r="A112" s="16" t="s">
        <v>63</v>
      </c>
      <c r="B112" s="40">
        <v>135</v>
      </c>
      <c r="C112" s="5">
        <f t="shared" si="8"/>
        <v>0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5.75" customHeight="1" x14ac:dyDescent="0.25">
      <c r="A113" s="16" t="s">
        <v>64</v>
      </c>
      <c r="B113" s="40">
        <v>135</v>
      </c>
      <c r="C113" s="5">
        <f t="shared" si="8"/>
        <v>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5.75" customHeight="1" x14ac:dyDescent="0.25">
      <c r="A114" s="5"/>
      <c r="B114" s="40">
        <v>0</v>
      </c>
      <c r="C114" s="5">
        <f t="shared" si="8"/>
        <v>0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5.75" customHeight="1" x14ac:dyDescent="0.25">
      <c r="A115" s="14"/>
      <c r="B115" s="40">
        <v>0</v>
      </c>
      <c r="C115" s="5">
        <f t="shared" si="8"/>
        <v>0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5.75" customHeight="1" x14ac:dyDescent="0.25">
      <c r="A116" s="14"/>
      <c r="B116" s="40">
        <v>0</v>
      </c>
      <c r="C116" s="5">
        <f t="shared" si="8"/>
        <v>0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5.75" customHeight="1" x14ac:dyDescent="0.25">
      <c r="A117" s="14"/>
      <c r="B117" s="40">
        <v>0</v>
      </c>
      <c r="C117" s="5">
        <f t="shared" si="8"/>
        <v>0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5.75" customHeight="1" x14ac:dyDescent="0.25">
      <c r="A118" s="14"/>
      <c r="B118" s="40">
        <v>0</v>
      </c>
      <c r="C118" s="5">
        <f t="shared" si="8"/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5.75" customHeight="1" x14ac:dyDescent="0.25">
      <c r="A119" s="12"/>
      <c r="B119" s="40">
        <v>0</v>
      </c>
      <c r="C119" s="5">
        <f t="shared" si="8"/>
        <v>0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5.75" customHeight="1" x14ac:dyDescent="0.25">
      <c r="A120" s="12"/>
      <c r="B120" s="40">
        <v>0</v>
      </c>
      <c r="C120" s="5">
        <f t="shared" si="8"/>
        <v>0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5.75" customHeight="1" x14ac:dyDescent="0.25">
      <c r="A121" s="11"/>
      <c r="B121" s="40">
        <v>0</v>
      </c>
      <c r="C121" s="5">
        <f t="shared" si="8"/>
        <v>0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5.75" customHeight="1" x14ac:dyDescent="0.25">
      <c r="A122" s="11"/>
      <c r="B122" s="40">
        <v>0</v>
      </c>
      <c r="C122" s="5">
        <f t="shared" si="8"/>
        <v>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5.75" customHeight="1" x14ac:dyDescent="0.25">
      <c r="A123" s="19" t="s">
        <v>86</v>
      </c>
      <c r="B123" s="39">
        <f>SUM(D123:AB123)</f>
        <v>0</v>
      </c>
      <c r="C123" s="7">
        <f>SUM(C102:C122)</f>
        <v>0</v>
      </c>
      <c r="D123" s="7">
        <f>SUMPRODUCT(B102:B122*D102:D122)</f>
        <v>0</v>
      </c>
      <c r="E123" s="7">
        <f>SUMPRODUCT(B102:B122*E102:E122)</f>
        <v>0</v>
      </c>
      <c r="F123" s="7">
        <f>SUMPRODUCT(B102:B122*F102:F122)</f>
        <v>0</v>
      </c>
      <c r="G123" s="7">
        <f>SUMPRODUCT(B102:B122*G102:G122)</f>
        <v>0</v>
      </c>
      <c r="H123" s="7">
        <f>SUMPRODUCT(B102:B122*H102:H122)</f>
        <v>0</v>
      </c>
      <c r="I123" s="7">
        <f>SUMPRODUCT(B102:B122*I102:I122)</f>
        <v>0</v>
      </c>
      <c r="J123" s="7">
        <f>SUMPRODUCT(B102:B122*J102:J122)</f>
        <v>0</v>
      </c>
      <c r="K123" s="7">
        <f>SUMPRODUCT(B102:B122*K102:K122)</f>
        <v>0</v>
      </c>
      <c r="L123" s="7">
        <f>SUMPRODUCT(B102:B122*L102:L122)</f>
        <v>0</v>
      </c>
      <c r="M123" s="7">
        <f>SUMPRODUCT(B102:B122*M102:M122)</f>
        <v>0</v>
      </c>
      <c r="N123" s="7">
        <f>SUMPRODUCT(B102:B122*N102:N122)</f>
        <v>0</v>
      </c>
      <c r="O123" s="7">
        <f>SUMPRODUCT(B102:B122*O102:O122)</f>
        <v>0</v>
      </c>
      <c r="P123" s="7">
        <f>SUMPRODUCT(B102:B122*P102:P122)</f>
        <v>0</v>
      </c>
      <c r="Q123" s="7">
        <f>SUMPRODUCT(B102:B122*Q102:Q122)</f>
        <v>0</v>
      </c>
      <c r="R123" s="7">
        <f>SUMPRODUCT(B102:B122*R102:R122)</f>
        <v>0</v>
      </c>
      <c r="S123" s="7">
        <f>SUMPRODUCT(B102:B122*S102:S122)</f>
        <v>0</v>
      </c>
      <c r="T123" s="7">
        <f>SUMPRODUCT(B102:B122*T102:T122)</f>
        <v>0</v>
      </c>
      <c r="U123" s="7">
        <f>SUMPRODUCT(B102:B122*U102:U122)</f>
        <v>0</v>
      </c>
      <c r="V123" s="7">
        <f>SUMPRODUCT(B102:B122*V102:V122)</f>
        <v>0</v>
      </c>
      <c r="W123" s="7">
        <f>SUMPRODUCT(B102:B122*W102:W122)</f>
        <v>0</v>
      </c>
      <c r="X123" s="7">
        <f>SUMPRODUCT(B102:B122*X102:X122)</f>
        <v>0</v>
      </c>
      <c r="Y123" s="7">
        <f>SUMPRODUCT(B102:B122*Y102:Y122)</f>
        <v>0</v>
      </c>
      <c r="Z123" s="7">
        <f>SUMPRODUCT(B102:B122*Z102:Z122)</f>
        <v>0</v>
      </c>
      <c r="AA123" s="7">
        <f>SUMPRODUCT(B102:B122*AA102:AA122)</f>
        <v>0</v>
      </c>
      <c r="AB123" s="7">
        <f>SUMPRODUCT(B102:B122*AB102:AB122)</f>
        <v>0</v>
      </c>
    </row>
    <row r="124" spans="1:28" ht="15.75" customHeight="1" x14ac:dyDescent="0.25">
      <c r="A124" s="19" t="s">
        <v>66</v>
      </c>
      <c r="B124" s="39">
        <f t="shared" ref="B124:C124" si="9">SUM(B59,B96,B123)</f>
        <v>0</v>
      </c>
      <c r="C124" s="7">
        <f t="shared" si="9"/>
        <v>0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5.75" customHeight="1" x14ac:dyDescent="0.25">
      <c r="A125" s="19" t="s">
        <v>87</v>
      </c>
      <c r="B125" s="39">
        <f>SUM(Понедельник!B124,Вторник!B124,Среда!B124,Четверг!B124,Пятница!B124)</f>
        <v>0</v>
      </c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5.75" customHeight="1" x14ac:dyDescent="0.25">
      <c r="A126" s="5"/>
      <c r="B126" s="40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5.75" customHeight="1" x14ac:dyDescent="0.25">
      <c r="A127" s="5"/>
      <c r="B127" s="40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5.75" customHeight="1" x14ac:dyDescent="0.25">
      <c r="A128" s="5"/>
      <c r="B128" s="40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5.75" customHeight="1" x14ac:dyDescent="0.25">
      <c r="A129" s="5"/>
      <c r="B129" s="40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5.75" customHeight="1" x14ac:dyDescent="0.25">
      <c r="A130" s="5"/>
      <c r="B130" s="40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05" customHeight="1" x14ac:dyDescent="0.25">
      <c r="A131" s="28" t="s">
        <v>123</v>
      </c>
      <c r="B131" s="40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5.75" customHeight="1" x14ac:dyDescent="0.25">
      <c r="A132" s="5"/>
      <c r="B132" s="40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8.75" customHeight="1" x14ac:dyDescent="0.3">
      <c r="A133" s="29" t="s">
        <v>124</v>
      </c>
      <c r="B133" s="40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5.75" customHeight="1" x14ac:dyDescent="0.25">
      <c r="A134" s="5"/>
      <c r="B134" s="40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30" customHeight="1" x14ac:dyDescent="0.25">
      <c r="A135" s="30" t="s">
        <v>90</v>
      </c>
      <c r="B135" s="40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5.75" customHeight="1" x14ac:dyDescent="0.25">
      <c r="A136" s="11"/>
      <c r="B136" s="40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45" customHeight="1" x14ac:dyDescent="0.25">
      <c r="A137" s="30" t="s">
        <v>91</v>
      </c>
      <c r="B137" s="40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5.75" customHeight="1" x14ac:dyDescent="0.25">
      <c r="A138" s="5"/>
      <c r="B138" s="40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60" customHeight="1" x14ac:dyDescent="0.25">
      <c r="A139" s="30" t="s">
        <v>92</v>
      </c>
      <c r="B139" s="40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5.75" customHeight="1" x14ac:dyDescent="0.25">
      <c r="A140" s="5"/>
      <c r="B140" s="40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75" customHeight="1" x14ac:dyDescent="0.25">
      <c r="A141" s="28" t="s">
        <v>125</v>
      </c>
      <c r="B141" s="40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5.75" customHeight="1" x14ac:dyDescent="0.25">
      <c r="A142" s="5"/>
      <c r="B142" s="40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5.75" customHeight="1" x14ac:dyDescent="0.25">
      <c r="A143" s="5"/>
      <c r="B143" s="40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5.75" customHeight="1" x14ac:dyDescent="0.25">
      <c r="A144" s="5"/>
      <c r="B144" s="40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5.75" customHeight="1" x14ac:dyDescent="0.25">
      <c r="A145" s="5"/>
      <c r="B145" s="40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5.75" customHeight="1" x14ac:dyDescent="0.25">
      <c r="A146" s="5"/>
      <c r="B146" s="40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5.75" customHeight="1" x14ac:dyDescent="0.25">
      <c r="A147" s="5"/>
      <c r="B147" s="40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5.75" customHeight="1" x14ac:dyDescent="0.25">
      <c r="A148" s="5"/>
      <c r="B148" s="40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5.75" customHeight="1" x14ac:dyDescent="0.25">
      <c r="A149" s="5"/>
      <c r="B149" s="40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5.75" customHeight="1" x14ac:dyDescent="0.25">
      <c r="A150" s="5"/>
      <c r="B150" s="40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5.75" customHeight="1" x14ac:dyDescent="0.25">
      <c r="A151" s="5"/>
      <c r="B151" s="40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5.75" customHeight="1" x14ac:dyDescent="0.25">
      <c r="A152" s="5"/>
      <c r="B152" s="40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5.75" customHeight="1" x14ac:dyDescent="0.25">
      <c r="A153" s="5"/>
      <c r="B153" s="40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5.75" customHeight="1" x14ac:dyDescent="0.25">
      <c r="A154" s="5"/>
      <c r="B154" s="40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5.75" customHeight="1" x14ac:dyDescent="0.25">
      <c r="A155" s="5"/>
      <c r="B155" s="40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5.75" customHeight="1" x14ac:dyDescent="0.25">
      <c r="A156" s="5"/>
      <c r="B156" s="40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5.75" customHeight="1" x14ac:dyDescent="0.25">
      <c r="A157" s="5"/>
      <c r="B157" s="40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5.75" customHeight="1" x14ac:dyDescent="0.25">
      <c r="A158" s="5"/>
      <c r="B158" s="40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5.75" customHeight="1" x14ac:dyDescent="0.25">
      <c r="A159" s="5"/>
      <c r="B159" s="40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5.75" customHeight="1" x14ac:dyDescent="0.25">
      <c r="A160" s="5"/>
      <c r="B160" s="40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5.75" customHeight="1" x14ac:dyDescent="0.25">
      <c r="A161" s="5"/>
      <c r="B161" s="40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5.75" customHeight="1" x14ac:dyDescent="0.25">
      <c r="A162" s="5"/>
      <c r="B162" s="40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5.75" customHeight="1" x14ac:dyDescent="0.25">
      <c r="A163" s="5"/>
      <c r="B163" s="40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5.75" customHeight="1" x14ac:dyDescent="0.25">
      <c r="A164" s="5"/>
      <c r="B164" s="40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5.75" customHeight="1" x14ac:dyDescent="0.25">
      <c r="A165" s="5"/>
      <c r="B165" s="40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5.75" customHeight="1" x14ac:dyDescent="0.25">
      <c r="A166" s="5"/>
      <c r="B166" s="40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5.75" customHeight="1" x14ac:dyDescent="0.25">
      <c r="A167" s="5"/>
      <c r="B167" s="4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5.75" customHeight="1" x14ac:dyDescent="0.25">
      <c r="A168" s="5"/>
      <c r="B168" s="40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5.75" customHeight="1" x14ac:dyDescent="0.25">
      <c r="A169" s="5"/>
      <c r="B169" s="40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5.75" customHeight="1" x14ac:dyDescent="0.25">
      <c r="A170" s="5"/>
      <c r="B170" s="40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5.75" customHeight="1" x14ac:dyDescent="0.25">
      <c r="A171" s="5"/>
      <c r="B171" s="40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5.75" customHeight="1" x14ac:dyDescent="0.25">
      <c r="A172" s="5"/>
      <c r="B172" s="40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5.75" customHeight="1" x14ac:dyDescent="0.25">
      <c r="A173" s="5"/>
      <c r="B173" s="40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5.75" customHeight="1" x14ac:dyDescent="0.25">
      <c r="A174" s="5"/>
      <c r="B174" s="40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5.75" customHeight="1" x14ac:dyDescent="0.25">
      <c r="A175" s="5"/>
      <c r="B175" s="40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5.75" customHeight="1" x14ac:dyDescent="0.25">
      <c r="A176" s="5"/>
      <c r="B176" s="40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5.75" customHeight="1" x14ac:dyDescent="0.25">
      <c r="A177" s="5"/>
      <c r="B177" s="40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5.75" customHeight="1" x14ac:dyDescent="0.25">
      <c r="A178" s="5"/>
      <c r="B178" s="40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5.75" customHeight="1" x14ac:dyDescent="0.25">
      <c r="A179" s="5"/>
      <c r="B179" s="40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5.75" customHeight="1" x14ac:dyDescent="0.25">
      <c r="A180" s="5"/>
      <c r="B180" s="40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5.75" customHeight="1" x14ac:dyDescent="0.25">
      <c r="A181" s="5"/>
      <c r="B181" s="40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5.75" customHeight="1" x14ac:dyDescent="0.25">
      <c r="A182" s="5"/>
      <c r="B182" s="40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5.75" customHeight="1" x14ac:dyDescent="0.25">
      <c r="A183" s="5"/>
      <c r="B183" s="40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5.75" customHeight="1" x14ac:dyDescent="0.25">
      <c r="A184" s="5"/>
      <c r="B184" s="40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5.75" customHeight="1" x14ac:dyDescent="0.25">
      <c r="A185" s="5"/>
      <c r="B185" s="40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5.75" customHeight="1" x14ac:dyDescent="0.25">
      <c r="A186" s="5"/>
      <c r="B186" s="40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5.75" customHeight="1" x14ac:dyDescent="0.25">
      <c r="A187" s="5"/>
      <c r="B187" s="40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5.75" customHeight="1" x14ac:dyDescent="0.25">
      <c r="A188" s="5"/>
      <c r="B188" s="40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5.75" customHeight="1" x14ac:dyDescent="0.25">
      <c r="A189" s="5"/>
      <c r="B189" s="40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5.75" customHeight="1" x14ac:dyDescent="0.25">
      <c r="A190" s="5"/>
      <c r="B190" s="40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5.75" customHeight="1" x14ac:dyDescent="0.25">
      <c r="A191" s="5"/>
      <c r="B191" s="40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5.75" customHeight="1" x14ac:dyDescent="0.25">
      <c r="A192" s="5"/>
      <c r="B192" s="40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5.75" customHeight="1" x14ac:dyDescent="0.25">
      <c r="A193" s="5"/>
      <c r="B193" s="40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5.75" customHeight="1" x14ac:dyDescent="0.25">
      <c r="A194" s="5"/>
      <c r="B194" s="40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5.75" customHeight="1" x14ac:dyDescent="0.25">
      <c r="A195" s="5"/>
      <c r="B195" s="40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5.75" customHeight="1" x14ac:dyDescent="0.25">
      <c r="A196" s="5"/>
      <c r="B196" s="40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5.75" customHeight="1" x14ac:dyDescent="0.25">
      <c r="A197" s="5"/>
      <c r="B197" s="40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5.75" customHeight="1" x14ac:dyDescent="0.25">
      <c r="A198" s="5"/>
      <c r="B198" s="40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5.75" customHeight="1" x14ac:dyDescent="0.25">
      <c r="A199" s="5"/>
      <c r="B199" s="40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5.75" customHeight="1" x14ac:dyDescent="0.25">
      <c r="A200" s="5"/>
      <c r="B200" s="40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5.75" customHeight="1" x14ac:dyDescent="0.25">
      <c r="A201" s="5"/>
      <c r="B201" s="40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5.75" customHeight="1" x14ac:dyDescent="0.25">
      <c r="A202" s="5"/>
      <c r="B202" s="40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5.75" customHeight="1" x14ac:dyDescent="0.25">
      <c r="A203" s="5"/>
      <c r="B203" s="40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5.75" customHeight="1" x14ac:dyDescent="0.25">
      <c r="A204" s="5"/>
      <c r="B204" s="40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5.75" customHeight="1" x14ac:dyDescent="0.25">
      <c r="A205" s="5"/>
      <c r="B205" s="40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5.75" customHeight="1" x14ac:dyDescent="0.25">
      <c r="A206" s="5"/>
      <c r="B206" s="40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5.75" customHeight="1" x14ac:dyDescent="0.25">
      <c r="A207" s="5"/>
      <c r="B207" s="40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5.75" customHeight="1" x14ac:dyDescent="0.25">
      <c r="A208" s="5"/>
      <c r="B208" s="40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5.75" customHeight="1" x14ac:dyDescent="0.25">
      <c r="A209" s="5"/>
      <c r="B209" s="40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5.75" customHeight="1" x14ac:dyDescent="0.25">
      <c r="A210" s="5"/>
      <c r="B210" s="40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5.75" customHeight="1" x14ac:dyDescent="0.25">
      <c r="A211" s="5"/>
      <c r="B211" s="40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5.75" customHeight="1" x14ac:dyDescent="0.25">
      <c r="A212" s="5"/>
      <c r="B212" s="40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5.75" customHeight="1" x14ac:dyDescent="0.25">
      <c r="A213" s="5"/>
      <c r="B213" s="40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5.75" customHeight="1" x14ac:dyDescent="0.25">
      <c r="A214" s="5"/>
      <c r="B214" s="40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5.75" customHeight="1" x14ac:dyDescent="0.25">
      <c r="A215" s="5"/>
      <c r="B215" s="40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5.75" customHeight="1" x14ac:dyDescent="0.25">
      <c r="A216" s="5"/>
      <c r="B216" s="40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5.75" customHeight="1" x14ac:dyDescent="0.25">
      <c r="A217" s="5"/>
      <c r="B217" s="40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5.75" customHeight="1" x14ac:dyDescent="0.25">
      <c r="A218" s="5"/>
      <c r="B218" s="40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5.75" customHeight="1" x14ac:dyDescent="0.25">
      <c r="A219" s="5"/>
      <c r="B219" s="40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5.75" customHeight="1" x14ac:dyDescent="0.25">
      <c r="A220" s="5"/>
      <c r="B220" s="40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5.75" customHeight="1" x14ac:dyDescent="0.25">
      <c r="A221" s="5"/>
      <c r="B221" s="40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5.75" customHeight="1" x14ac:dyDescent="0.25">
      <c r="A222" s="5"/>
      <c r="B222" s="40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5.75" customHeight="1" x14ac:dyDescent="0.25">
      <c r="A223" s="5"/>
      <c r="B223" s="40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5.75" customHeight="1" x14ac:dyDescent="0.25">
      <c r="A224" s="5"/>
      <c r="B224" s="40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A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2"/>
  <sheetViews>
    <sheetView tabSelected="1" workbookViewId="0">
      <selection activeCell="A17" sqref="A17"/>
    </sheetView>
  </sheetViews>
  <sheetFormatPr defaultRowHeight="15" x14ac:dyDescent="0.25"/>
  <cols>
    <col min="1" max="1" width="52.28515625" customWidth="1"/>
  </cols>
  <sheetData>
    <row r="1" spans="1:28" ht="57" customHeight="1" x14ac:dyDescent="0.25">
      <c r="A1" s="33" t="s">
        <v>192</v>
      </c>
      <c r="B1" s="38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</row>
    <row r="2" spans="1:28" x14ac:dyDescent="0.25">
      <c r="A2" s="6" t="s">
        <v>27</v>
      </c>
      <c r="B2" s="39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30" x14ac:dyDescent="0.25">
      <c r="A3" s="32" t="s">
        <v>193</v>
      </c>
      <c r="B3" s="35">
        <v>53</v>
      </c>
      <c r="C3" s="5">
        <f t="shared" ref="C3:C7" si="0">SUM(D3:AB3)</f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45" x14ac:dyDescent="0.25">
      <c r="A4" s="32" t="s">
        <v>194</v>
      </c>
      <c r="B4" s="35">
        <v>85</v>
      </c>
      <c r="C4" s="5">
        <f t="shared" si="0"/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48.75" customHeight="1" x14ac:dyDescent="0.25">
      <c r="A5" s="32" t="s">
        <v>195</v>
      </c>
      <c r="B5" s="35">
        <v>115</v>
      </c>
      <c r="C5" s="5">
        <f t="shared" si="0"/>
        <v>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x14ac:dyDescent="0.25">
      <c r="A6" s="32"/>
      <c r="B6" s="34"/>
      <c r="C6" s="5">
        <f t="shared" si="0"/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5">
      <c r="A7" s="9"/>
      <c r="B7" s="40"/>
      <c r="C7" s="5">
        <f t="shared" si="0"/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x14ac:dyDescent="0.25">
      <c r="A8" s="10" t="s">
        <v>28</v>
      </c>
      <c r="B8" s="3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7.25" customHeight="1" x14ac:dyDescent="0.25">
      <c r="A9" s="32" t="s">
        <v>196</v>
      </c>
      <c r="B9" s="35">
        <v>105</v>
      </c>
      <c r="C9" s="5">
        <f t="shared" ref="C9:C10" si="1">SUM(D9:AB9)</f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32" t="s">
        <v>127</v>
      </c>
      <c r="B10" s="35">
        <v>99</v>
      </c>
      <c r="C10" s="5">
        <f t="shared" si="1"/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5">
      <c r="A11" s="6" t="s">
        <v>29</v>
      </c>
      <c r="B11" s="39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9.5" customHeight="1" x14ac:dyDescent="0.25">
      <c r="A12" s="32" t="s">
        <v>200</v>
      </c>
      <c r="B12" s="35">
        <v>105</v>
      </c>
      <c r="C12" s="5">
        <f t="shared" ref="C12:C18" si="2">SUM(D12:AB12)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x14ac:dyDescent="0.25">
      <c r="A13" s="32" t="s">
        <v>197</v>
      </c>
      <c r="B13" s="35">
        <v>129</v>
      </c>
      <c r="C13" s="5">
        <f t="shared" si="2"/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x14ac:dyDescent="0.25">
      <c r="A14" s="32" t="s">
        <v>198</v>
      </c>
      <c r="B14" s="35">
        <v>105</v>
      </c>
      <c r="C14" s="5">
        <f t="shared" si="2"/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x14ac:dyDescent="0.25">
      <c r="A15" s="32" t="s">
        <v>199</v>
      </c>
      <c r="B15" s="35">
        <v>129</v>
      </c>
      <c r="C15" s="5">
        <f t="shared" si="2"/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x14ac:dyDescent="0.25">
      <c r="A16" s="32"/>
      <c r="B16" s="35"/>
      <c r="C16" s="5">
        <f t="shared" si="2"/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x14ac:dyDescent="0.25">
      <c r="A17" s="32"/>
      <c r="B17" s="35"/>
      <c r="C17" s="5">
        <f t="shared" si="2"/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25">
      <c r="A18" s="32"/>
      <c r="B18" s="41"/>
      <c r="C18" s="5">
        <f t="shared" si="2"/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5">
      <c r="A19" s="6" t="s">
        <v>30</v>
      </c>
      <c r="B19" s="3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x14ac:dyDescent="0.25">
      <c r="A20" s="32" t="s">
        <v>31</v>
      </c>
      <c r="B20" s="35">
        <v>25</v>
      </c>
      <c r="C20" s="5">
        <f t="shared" ref="C20:C23" si="3">SUM(D20:AB20)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5">
      <c r="A21" s="32" t="s">
        <v>32</v>
      </c>
      <c r="B21" s="35">
        <v>35</v>
      </c>
      <c r="C21" s="5">
        <f t="shared" si="3"/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5">
      <c r="A22" s="32" t="s">
        <v>33</v>
      </c>
      <c r="B22" s="35">
        <v>29</v>
      </c>
      <c r="C22" s="5">
        <f t="shared" si="3"/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5">
      <c r="A23" s="32"/>
      <c r="B23" s="35"/>
      <c r="C23" s="5">
        <f t="shared" si="3"/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5">
      <c r="A24" s="6" t="s">
        <v>35</v>
      </c>
      <c r="B24" s="3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x14ac:dyDescent="0.25">
      <c r="A25" s="14" t="s">
        <v>36</v>
      </c>
      <c r="B25" s="41">
        <v>110</v>
      </c>
      <c r="C25" s="5">
        <f t="shared" ref="C25:C58" si="4">SUM(D25:AB25)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5">
      <c r="A26" s="14" t="s">
        <v>37</v>
      </c>
      <c r="B26" s="41">
        <v>110</v>
      </c>
      <c r="C26" s="5">
        <f t="shared" si="4"/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5">
      <c r="A27" s="14" t="s">
        <v>38</v>
      </c>
      <c r="B27" s="41">
        <v>110</v>
      </c>
      <c r="C27" s="5">
        <f t="shared" si="4"/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5">
      <c r="A28" s="14" t="s">
        <v>39</v>
      </c>
      <c r="B28" s="41">
        <v>110</v>
      </c>
      <c r="C28" s="5">
        <f t="shared" si="4"/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5">
      <c r="A29" s="15" t="s">
        <v>40</v>
      </c>
      <c r="B29" s="41">
        <v>25</v>
      </c>
      <c r="C29" s="5">
        <f t="shared" si="4"/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x14ac:dyDescent="0.25">
      <c r="A30" s="15" t="s">
        <v>41</v>
      </c>
      <c r="B30" s="41">
        <v>27</v>
      </c>
      <c r="C30" s="5">
        <f t="shared" si="4"/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x14ac:dyDescent="0.25">
      <c r="A31" s="15" t="s">
        <v>42</v>
      </c>
      <c r="B31" s="41">
        <v>23</v>
      </c>
      <c r="C31" s="5">
        <f t="shared" si="4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x14ac:dyDescent="0.25">
      <c r="A32" s="15" t="s">
        <v>43</v>
      </c>
      <c r="B32" s="41">
        <v>23</v>
      </c>
      <c r="C32" s="5">
        <f t="shared" si="4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15" t="s">
        <v>44</v>
      </c>
      <c r="B33" s="41">
        <v>26</v>
      </c>
      <c r="C33" s="5">
        <f t="shared" si="4"/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x14ac:dyDescent="0.25">
      <c r="A34" s="15" t="s">
        <v>45</v>
      </c>
      <c r="B34" s="40">
        <v>22</v>
      </c>
      <c r="C34" s="5">
        <f t="shared" si="4"/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x14ac:dyDescent="0.25">
      <c r="A35" s="15" t="s">
        <v>46</v>
      </c>
      <c r="B35" s="41">
        <v>18</v>
      </c>
      <c r="C35" s="5">
        <f t="shared" si="4"/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x14ac:dyDescent="0.25">
      <c r="A36" s="15" t="s">
        <v>47</v>
      </c>
      <c r="B36" s="41">
        <v>30</v>
      </c>
      <c r="C36" s="5">
        <f t="shared" si="4"/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x14ac:dyDescent="0.25">
      <c r="A37" s="15" t="s">
        <v>48</v>
      </c>
      <c r="B37" s="40">
        <v>17</v>
      </c>
      <c r="C37" s="5">
        <f t="shared" si="4"/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x14ac:dyDescent="0.25">
      <c r="A38" s="14" t="s">
        <v>49</v>
      </c>
      <c r="B38" s="41">
        <v>60</v>
      </c>
      <c r="C38" s="5">
        <f t="shared" si="4"/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25">
      <c r="A39" s="14" t="s">
        <v>50</v>
      </c>
      <c r="B39" s="40">
        <v>51</v>
      </c>
      <c r="C39" s="5">
        <f t="shared" si="4"/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x14ac:dyDescent="0.25">
      <c r="A40" s="14" t="s">
        <v>51</v>
      </c>
      <c r="B40" s="41">
        <v>60</v>
      </c>
      <c r="C40" s="5">
        <f t="shared" si="4"/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x14ac:dyDescent="0.25">
      <c r="A41" s="15" t="s">
        <v>52</v>
      </c>
      <c r="B41" s="40">
        <v>3</v>
      </c>
      <c r="C41" s="5">
        <f t="shared" si="4"/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x14ac:dyDescent="0.25">
      <c r="A42" s="14" t="s">
        <v>53</v>
      </c>
      <c r="B42" s="40">
        <v>20</v>
      </c>
      <c r="C42" s="5">
        <f t="shared" si="4"/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x14ac:dyDescent="0.25">
      <c r="A43" s="16" t="s">
        <v>54</v>
      </c>
      <c r="B43" s="41">
        <v>22</v>
      </c>
      <c r="C43" s="5">
        <f t="shared" si="4"/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x14ac:dyDescent="0.25">
      <c r="A44" s="15" t="s">
        <v>55</v>
      </c>
      <c r="B44" s="40">
        <v>82</v>
      </c>
      <c r="C44" s="5">
        <f t="shared" si="4"/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x14ac:dyDescent="0.25">
      <c r="A45" s="15" t="s">
        <v>56</v>
      </c>
      <c r="B45" s="40">
        <v>82</v>
      </c>
      <c r="C45" s="5">
        <f t="shared" si="4"/>
        <v>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x14ac:dyDescent="0.25">
      <c r="A46" s="15" t="s">
        <v>57</v>
      </c>
      <c r="B46" s="40">
        <v>82</v>
      </c>
      <c r="C46" s="5">
        <f t="shared" si="4"/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x14ac:dyDescent="0.25">
      <c r="A47" s="16" t="s">
        <v>76</v>
      </c>
      <c r="B47" s="40">
        <v>82</v>
      </c>
      <c r="C47" s="5">
        <f t="shared" si="4"/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x14ac:dyDescent="0.25">
      <c r="A48" s="14" t="s">
        <v>77</v>
      </c>
      <c r="B48" s="40">
        <v>82</v>
      </c>
      <c r="C48" s="5">
        <f t="shared" si="4"/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x14ac:dyDescent="0.25">
      <c r="A49" s="14" t="s">
        <v>78</v>
      </c>
      <c r="B49" s="41">
        <v>82</v>
      </c>
      <c r="C49" s="5">
        <f t="shared" si="4"/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5">
      <c r="A50" s="15" t="s">
        <v>58</v>
      </c>
      <c r="B50" s="40">
        <v>41</v>
      </c>
      <c r="C50" s="5">
        <f t="shared" si="4"/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5">
      <c r="A51" s="15" t="s">
        <v>59</v>
      </c>
      <c r="B51" s="41">
        <v>60</v>
      </c>
      <c r="C51" s="5">
        <f t="shared" si="4"/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5">
      <c r="A52" s="15"/>
      <c r="B52" s="41"/>
      <c r="C52" s="5">
        <f t="shared" si="4"/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x14ac:dyDescent="0.25">
      <c r="A53" s="16" t="s">
        <v>60</v>
      </c>
      <c r="B53" s="40">
        <v>125</v>
      </c>
      <c r="C53" s="5">
        <f t="shared" si="4"/>
        <v>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x14ac:dyDescent="0.25">
      <c r="A54" s="16" t="s">
        <v>61</v>
      </c>
      <c r="B54" s="40">
        <v>125</v>
      </c>
      <c r="C54" s="5">
        <f t="shared" si="4"/>
        <v>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x14ac:dyDescent="0.25">
      <c r="A55" s="16" t="s">
        <v>62</v>
      </c>
      <c r="B55" s="40">
        <v>125</v>
      </c>
      <c r="C55" s="5">
        <f t="shared" si="4"/>
        <v>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x14ac:dyDescent="0.25">
      <c r="A56" s="16" t="s">
        <v>63</v>
      </c>
      <c r="B56" s="40">
        <v>135</v>
      </c>
      <c r="C56" s="5">
        <f t="shared" si="4"/>
        <v>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x14ac:dyDescent="0.25">
      <c r="A57" s="16" t="s">
        <v>64</v>
      </c>
      <c r="B57" s="40">
        <v>135</v>
      </c>
      <c r="C57" s="5">
        <f t="shared" si="4"/>
        <v>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x14ac:dyDescent="0.25">
      <c r="A58" s="18"/>
      <c r="B58" s="40">
        <v>0</v>
      </c>
      <c r="C58" s="5">
        <f t="shared" si="4"/>
        <v>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x14ac:dyDescent="0.25">
      <c r="A59" s="19" t="s">
        <v>65</v>
      </c>
      <c r="B59" s="39">
        <f>SUM(D59:AB59)</f>
        <v>0</v>
      </c>
      <c r="C59" s="7">
        <f>SUM(C3:C58)</f>
        <v>0</v>
      </c>
      <c r="D59" s="7">
        <f>SUMPRODUCT(B3:B58*D3:D58)</f>
        <v>0</v>
      </c>
      <c r="E59" s="7">
        <f>SUMPRODUCT(B3:B58*E3:E58)</f>
        <v>0</v>
      </c>
      <c r="F59" s="7">
        <f>SUMPRODUCT(B3:B58*F3:F58)</f>
        <v>0</v>
      </c>
      <c r="G59" s="7">
        <f>SUMPRODUCT(B3:B58*G3:G58)</f>
        <v>0</v>
      </c>
      <c r="H59" s="7">
        <f>SUMPRODUCT(B3:B58*H3:H58)</f>
        <v>0</v>
      </c>
      <c r="I59" s="7">
        <f>SUMPRODUCT(B3:B58*I3:I58)</f>
        <v>0</v>
      </c>
      <c r="J59" s="7">
        <f>SUMPRODUCT(B3:B58*J3:J58)</f>
        <v>0</v>
      </c>
      <c r="K59" s="7">
        <f>SUMPRODUCT(B3:B58*K3:K58)</f>
        <v>0</v>
      </c>
      <c r="L59" s="7">
        <f>SUMPRODUCT(B3:B58*L3:L58)</f>
        <v>0</v>
      </c>
      <c r="M59" s="7">
        <f>SUMPRODUCT(B3:B58*M3:M58)</f>
        <v>0</v>
      </c>
      <c r="N59" s="7">
        <f>SUMPRODUCT(B3:B58*N3:N58)</f>
        <v>0</v>
      </c>
      <c r="O59" s="7">
        <f>SUMPRODUCT(B3:B58*O3:O58)</f>
        <v>0</v>
      </c>
      <c r="P59" s="7">
        <f>SUMPRODUCT(B3:B58*P3:P58)</f>
        <v>0</v>
      </c>
      <c r="Q59" s="7">
        <f>SUMPRODUCT(B3:B58*Q3:Q58)</f>
        <v>0</v>
      </c>
      <c r="R59" s="7">
        <f>SUMPRODUCT(B3:B58*R3:R58)</f>
        <v>0</v>
      </c>
      <c r="S59" s="7">
        <f>SUMPRODUCT(B3:B58*S3:S58)</f>
        <v>0</v>
      </c>
      <c r="T59" s="7">
        <f>SUMPRODUCT(B3:B58*T3:T58)</f>
        <v>0</v>
      </c>
      <c r="U59" s="7">
        <f>SUMPRODUCT(B3:B58*U3:U58)</f>
        <v>0</v>
      </c>
      <c r="V59" s="7">
        <f>SUMPRODUCT(B3:B58*V3:V58)</f>
        <v>0</v>
      </c>
      <c r="W59" s="7">
        <f>SUMPRODUCT(B3:B58*W3:W58)</f>
        <v>0</v>
      </c>
      <c r="X59" s="7">
        <f>SUMPRODUCT(B3:B58*X3:X58)</f>
        <v>0</v>
      </c>
      <c r="Y59" s="7">
        <f>SUMPRODUCT(B3:B58*Y3:Y58)</f>
        <v>0</v>
      </c>
      <c r="Z59" s="7">
        <f>SUMPRODUCT(B3:B58*Z3:Z58)</f>
        <v>0</v>
      </c>
      <c r="AA59" s="7">
        <f>SUMPRODUCT(B3:B58*AA3:AA58)</f>
        <v>0</v>
      </c>
      <c r="AB59" s="7">
        <f>SUMPRODUCT(B3:B58*AB3:AB58)</f>
        <v>0</v>
      </c>
    </row>
    <row r="60" spans="1:28" x14ac:dyDescent="0.25">
      <c r="A60" s="19" t="s">
        <v>66</v>
      </c>
      <c r="B60" s="39">
        <f t="shared" ref="B60:C60" si="5">SUM(B59,B96,B123)</f>
        <v>0</v>
      </c>
      <c r="C60" s="7">
        <f t="shared" si="5"/>
        <v>0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x14ac:dyDescent="0.25">
      <c r="A61" s="5"/>
      <c r="B61" s="40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x14ac:dyDescent="0.25">
      <c r="A62" s="14"/>
      <c r="B62" s="40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</sheetData>
  <conditionalFormatting sqref="A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Понедельник</vt:lpstr>
      <vt:lpstr>Вторник</vt:lpstr>
      <vt:lpstr>Среда</vt:lpstr>
      <vt:lpstr>Четверг</vt:lpstr>
      <vt:lpstr>Лист1</vt:lpstr>
      <vt:lpstr>Пятница</vt:lpstr>
      <vt:lpstr>Суббота</vt:lpstr>
      <vt:lpstr>Понедельник!OLE_LINK1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Пиковская Е.Л.</dc:creator>
  <cp:lastModifiedBy>Пиковская Елена Леонидовна</cp:lastModifiedBy>
  <dcterms:created xsi:type="dcterms:W3CDTF">2024-04-05T13:06:02Z</dcterms:created>
  <dcterms:modified xsi:type="dcterms:W3CDTF">2024-04-19T10:51:06Z</dcterms:modified>
</cp:coreProperties>
</file>