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fn.AGGREGATE" hidden="1">#NAME?</definedName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6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9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<sst xmlns="http://schemas.openxmlformats.org/spreadsheetml/2006/main" count="171" uniqueCount="108">
  <si>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</si>
  <si>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</si>
  <si>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</si>
  <si>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</si>
  <si>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</si>
  <si>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</si>
  <si>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</si>
  <si>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</si>
  <si>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</si>
  <si>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</si>
  <si>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</si>
  <si>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</si>
  <si>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</si>
  <si>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</si>
  <si>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</si>
  <si>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</si>
  <si>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</si>
  <si>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</si>
  <si>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</si>
  <si>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</si>
  <si>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</si>
  <si>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</si>
  <si>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</si>
  <si>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</si>
  <si>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</si>
  <si>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</si>
  <si>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</si>
  <si>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</si>
  <si>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</si>
  <si>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</si>
  <si>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</si>
  <si>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</si>
  <si>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</si>
  <si>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</si>
  <si>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</si>
  <si>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картофелем</t>
  </si>
  <si>
    <t>Котлета, запечённая в тесте</t>
  </si>
  <si>
    <t>Хачапури</t>
  </si>
  <si>
    <t>Кусочек хлеба</t>
  </si>
  <si>
    <t>Батон с отрубями</t>
  </si>
  <si>
    <t>Запеканка творожная со сметаной</t>
  </si>
  <si>
    <t>Запеканка творожная со сгущёнкой</t>
  </si>
  <si>
    <t>Гарнир</t>
  </si>
  <si>
    <t>Пирог с зелёным луком и яйцом</t>
  </si>
  <si>
    <t>количество (авто)**</t>
  </si>
  <si>
    <t>** - Результат столбца "Количество" является результатом сложения столбцов "Имя". Сложение происходит автоматически</t>
  </si>
  <si>
    <t>* - соусное или запечённое блюдо. Рекомендуется гарнир</t>
  </si>
  <si>
    <t>Чтобы вычислить итоговую сумму заказа, просто поставьте нужное количество блюд напротив соответвующего пункта меню (в столбике Имя). Далее система  посчитает итоговую сумму заказа</t>
  </si>
  <si>
    <t>Больше информации здесь:                 yarlunch.ru                                       vk.com/yarlunch                     yarlunch@gmail.com                               89159617771 - Mobile/Viber/Telegram</t>
  </si>
  <si>
    <t>Пирог с мясом</t>
  </si>
  <si>
    <t>Итого:</t>
  </si>
  <si>
    <t>Макаронные изделия</t>
  </si>
  <si>
    <t>Греча</t>
  </si>
  <si>
    <t>Рис</t>
  </si>
  <si>
    <t>Пирог с капустой и яйцом</t>
  </si>
  <si>
    <t>Напиток фруктово-ягодный  0,5 л.</t>
  </si>
  <si>
    <t xml:space="preserve">*** - заправка к студню на выбор. Пожалуйста, отметьте буквой Г (горчица) или Х (хрен) в строчке A73 напротив Вашего имени. Заправка по умолчанию - горчица </t>
  </si>
  <si>
    <t>Сок гранатовый 0,25 л.</t>
  </si>
  <si>
    <t>Фреш яблочно-морковный 0,2 л.</t>
  </si>
  <si>
    <t xml:space="preserve">Фреш грейпфрутовый  0,2 л. </t>
  </si>
  <si>
    <t>Фреш апельсиновый 0,2 л.</t>
  </si>
  <si>
    <t xml:space="preserve">Каша овсяная с черносливом и грецким орехом </t>
  </si>
  <si>
    <t>Омлет натуральный из двух яиц</t>
  </si>
  <si>
    <t>Каша овсяная простая</t>
  </si>
  <si>
    <t>Сырники (3 шт.) со сгущёнкой</t>
  </si>
  <si>
    <t>Сырники (3 шт.) со сметаной</t>
  </si>
  <si>
    <t>Блины (3 шт.) со сгущёнкой</t>
  </si>
  <si>
    <t>Блины (3 шт.) со сметаной</t>
  </si>
  <si>
    <t>Сэндвич с беконом и бужениной</t>
  </si>
  <si>
    <r>
      <rPr>
        <b/>
        <sz val="11"/>
        <color indexed="8"/>
        <rFont val="Calibri"/>
        <family val="2"/>
      </rPr>
      <t>МЕНЮ "Завтрак"</t>
    </r>
    <r>
      <rPr>
        <sz val="11"/>
        <color indexed="8"/>
        <rFont val="Calibri"/>
        <family val="2"/>
      </rPr>
      <t xml:space="preserve">                                                          приём заказов только до 09:30!</t>
    </r>
  </si>
  <si>
    <t xml:space="preserve">Меню PREMIUM                                                           только по прездаказу за 24 часа               </t>
  </si>
  <si>
    <t>Итого в меню "Завтрак":</t>
  </si>
  <si>
    <t>Итого в меню "PREMIUM":</t>
  </si>
  <si>
    <t>Вода негазированная бутилированная 0,5 л.</t>
  </si>
  <si>
    <t>Фреш яблочный 0,2 л.</t>
  </si>
  <si>
    <t>Салат "Цезарь" с курицей</t>
  </si>
  <si>
    <t>Стейк лосося</t>
  </si>
  <si>
    <t>Свинина по-боярски</t>
  </si>
  <si>
    <t>Картофельные дольки</t>
  </si>
  <si>
    <t>Картофель фри</t>
  </si>
  <si>
    <t>Соус сырный</t>
  </si>
  <si>
    <t>Соус кисло-сладкий</t>
  </si>
  <si>
    <t>Соус чесночный</t>
  </si>
  <si>
    <t>Соус горчичный</t>
  </si>
  <si>
    <t>Фреш морковно-сельдереевый 0,2 л.</t>
  </si>
  <si>
    <r>
      <t xml:space="preserve">Блины (3 шт.) со сметаной </t>
    </r>
    <r>
      <rPr>
        <b/>
        <sz val="11"/>
        <color indexed="8"/>
        <rFont val="Calibri"/>
        <family val="2"/>
      </rPr>
      <t>- при заказе до 10:00</t>
    </r>
  </si>
  <si>
    <r>
      <t xml:space="preserve">Блины (3 шт.) со сгущёнкой </t>
    </r>
    <r>
      <rPr>
        <b/>
        <sz val="11"/>
        <color indexed="8"/>
        <rFont val="Calibri"/>
        <family val="2"/>
      </rPr>
      <t>- при заказе до 10:00</t>
    </r>
  </si>
  <si>
    <r>
      <t>Сырники (3 шт.) со сметаной -</t>
    </r>
    <r>
      <rPr>
        <b/>
        <sz val="11"/>
        <color indexed="8"/>
        <rFont val="Calibri"/>
        <family val="2"/>
      </rPr>
      <t xml:space="preserve"> при заказе до 10:00</t>
    </r>
  </si>
  <si>
    <r>
      <t xml:space="preserve">Сырники (3 шт.) со сгущёнкой </t>
    </r>
    <r>
      <rPr>
        <b/>
        <sz val="11"/>
        <color indexed="8"/>
        <rFont val="Calibri"/>
        <family val="2"/>
      </rPr>
      <t>- при заказе до 10:00</t>
    </r>
  </si>
  <si>
    <t>Сосиска, запечённая в тесте</t>
  </si>
  <si>
    <t>бекон к омлету</t>
  </si>
  <si>
    <t>сыр к омлету</t>
  </si>
  <si>
    <t xml:space="preserve">перец болгарский к омлету </t>
  </si>
  <si>
    <t>помидорка к омлету</t>
  </si>
  <si>
    <t>МЕНЮ 20.07.2021</t>
  </si>
  <si>
    <t>С-т из свежей капусты (свежая капуста, морковь, масло)</t>
  </si>
  <si>
    <t>С-т из морской капусты (морская капуста лук, морковь, яйцо, масло)</t>
  </si>
  <si>
    <t>С-т греческий (помидоры, свежий огурец, брынза, оливки, болгарский перец, пекинская  капуста, масло)</t>
  </si>
  <si>
    <t>С-т с курицей и гренками (свежий огурец, курица, сыр, кукуруза, гренки, майонез)</t>
  </si>
  <si>
    <t>Суп сырный с сосисками</t>
  </si>
  <si>
    <t>Свекольник холодный со сметаной</t>
  </si>
  <si>
    <t>Желудки куриные, жаренные с овощами*</t>
  </si>
  <si>
    <t>Котлета по-домашнему</t>
  </si>
  <si>
    <t>Филе цыплёнка в омлете</t>
  </si>
  <si>
    <t>Скумбрия, припущенная с овощами</t>
  </si>
  <si>
    <t>Спагетти с овощами (цветная капуста, баклажаны, цукини, лук, морковь, соевый соус)</t>
  </si>
  <si>
    <t>Картофель отварной</t>
  </si>
  <si>
    <t>Батон с солодом и семечками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</si>
</sst>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theme="1" tint="0.04998999834060669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2" fillId="8" borderId="0" xfId="21" applyFont="1" applyAlignment="1">
      <alignment horizontal="center"/>
    </xf>
    <xf numFmtId="0" fontId="32" fillId="8" borderId="0" xfId="21" applyFont="1" applyAlignment="1">
      <alignment horizontal="center" vertical="center" wrapText="1"/>
    </xf>
    <xf numFmtId="0" fontId="0" fillId="2" borderId="0" xfId="15" applyFont="1" applyAlignment="1">
      <alignment horizontal="left" vertical="center"/>
    </xf>
    <xf numFmtId="0" fontId="42" fillId="2" borderId="0" xfId="15" applyFont="1" applyAlignment="1">
      <alignment/>
    </xf>
    <xf numFmtId="0" fontId="0" fillId="2" borderId="0" xfId="15" applyFont="1" applyAlignment="1">
      <alignment/>
    </xf>
    <xf numFmtId="0" fontId="23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2" borderId="0" xfId="15" applyAlignment="1">
      <alignment/>
    </xf>
    <xf numFmtId="0" fontId="0" fillId="2" borderId="0" xfId="15" applyFont="1" applyAlignment="1">
      <alignment/>
    </xf>
    <xf numFmtId="0" fontId="0" fillId="2" borderId="0" xfId="15" applyAlignment="1">
      <alignment vertical="center"/>
    </xf>
    <xf numFmtId="0" fontId="32" fillId="8" borderId="0" xfId="21" applyFont="1" applyAlignment="1">
      <alignment horizontal="right"/>
    </xf>
    <xf numFmtId="0" fontId="42" fillId="2" borderId="0" xfId="15" applyFont="1" applyAlignment="1">
      <alignment horizontal="left"/>
    </xf>
    <xf numFmtId="0" fontId="0" fillId="2" borderId="0" xfId="15" applyAlignment="1">
      <alignment wrapText="1"/>
    </xf>
    <xf numFmtId="0" fontId="0" fillId="2" borderId="0" xfId="15" applyAlignment="1">
      <alignment horizontal="left" vertical="top" wrapText="1" indent="1"/>
    </xf>
    <xf numFmtId="0" fontId="0" fillId="2" borderId="0" xfId="15" applyAlignment="1">
      <alignment horizontal="right"/>
    </xf>
    <xf numFmtId="0" fontId="32" fillId="2" borderId="0" xfId="15" applyFont="1" applyAlignment="1">
      <alignment/>
    </xf>
    <xf numFmtId="0" fontId="32" fillId="2" borderId="0" xfId="15" applyFont="1" applyAlignment="1">
      <alignment horizontal="left"/>
    </xf>
    <xf numFmtId="0" fontId="32" fillId="2" borderId="0" xfId="15" applyFont="1" applyAlignment="1">
      <alignment horizontal="center" vertical="center"/>
    </xf>
    <xf numFmtId="0" fontId="0" fillId="8" borderId="0" xfId="21" applyAlignment="1">
      <alignment horizontal="center"/>
    </xf>
    <xf numFmtId="0" fontId="28" fillId="8" borderId="0" xfId="42" applyFill="1" applyAlignment="1">
      <alignment horizontal="center" wrapText="1"/>
    </xf>
    <xf numFmtId="0" fontId="28" fillId="2" borderId="0" xfId="42" applyFill="1" applyAlignment="1">
      <alignment horizontal="right" wrapText="1"/>
    </xf>
    <xf numFmtId="0" fontId="0" fillId="8" borderId="0" xfId="21" applyAlignment="1">
      <alignment horizontal="center" vertical="center" wrapText="1"/>
    </xf>
    <xf numFmtId="0" fontId="32" fillId="2" borderId="0" xfId="15" applyFont="1" applyAlignment="1">
      <alignment horizontal="center" vertical="center" wrapText="1"/>
    </xf>
    <xf numFmtId="0" fontId="32" fillId="8" borderId="0" xfId="21" applyFont="1" applyAlignment="1">
      <alignment horizontal="center" vertical="center"/>
    </xf>
    <xf numFmtId="0" fontId="0" fillId="2" borderId="0" xfId="15" applyAlignment="1">
      <alignment horizontal="center" vertical="center" wrapText="1"/>
    </xf>
    <xf numFmtId="0" fontId="0" fillId="2" borderId="0" xfId="15" applyAlignment="1">
      <alignment horizontal="center" vertical="center"/>
    </xf>
    <xf numFmtId="0" fontId="43" fillId="2" borderId="0" xfId="15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24"/>
  <sheetViews>
    <sheetView tabSelected="1" zoomScale="145" zoomScaleNormal="145" zoomScalePageLayoutView="0" workbookViewId="0" topLeftCell="A10">
      <selection activeCell="F39" sqref="F39"/>
    </sheetView>
  </sheetViews>
  <sheetFormatPr defaultColWidth="9.140625" defaultRowHeight="15"/>
  <cols>
    <col min="1" max="1" width="41.7109375" style="0" customWidth="1"/>
    <col min="3" max="3" width="11.28125" style="0" customWidth="1"/>
  </cols>
  <sheetData>
    <row r="1" spans="1:28" ht="45">
      <c r="A1" s="26" t="s">
        <v>94</v>
      </c>
      <c r="B1" s="21" t="s">
        <v>0</v>
      </c>
      <c r="C1" s="24" t="s">
        <v>44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1" t="s">
        <v>95</v>
      </c>
      <c r="B3" s="13">
        <v>46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11" t="s">
        <v>96</v>
      </c>
      <c r="B4" s="13">
        <v>52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97</v>
      </c>
      <c r="B5" s="13">
        <v>67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2" t="s">
        <v>98</v>
      </c>
      <c r="B6" s="13">
        <v>75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6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5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8" t="s">
        <v>99</v>
      </c>
      <c r="B9" s="3">
        <v>69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100</v>
      </c>
      <c r="B10" s="3">
        <v>75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4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101</v>
      </c>
      <c r="B12" s="3">
        <v>69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102</v>
      </c>
      <c r="B13" s="3">
        <v>82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105</v>
      </c>
      <c r="B14" s="3">
        <v>89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103</v>
      </c>
      <c r="B15" s="3">
        <v>93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8" t="s">
        <v>104</v>
      </c>
      <c r="B16" s="8">
        <v>105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8"/>
      <c r="B17" s="8"/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0"/>
      <c r="B18" s="9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4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51</v>
      </c>
      <c r="B20" s="3">
        <v>23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52</v>
      </c>
      <c r="B21" s="3">
        <v>23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8" t="s">
        <v>53</v>
      </c>
      <c r="B22" s="8">
        <v>23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8" t="s">
        <v>106</v>
      </c>
      <c r="B23" s="8">
        <v>39</v>
      </c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4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19" t="s">
        <v>40</v>
      </c>
      <c r="B25" s="3">
        <v>75</v>
      </c>
      <c r="C25" s="3">
        <f aca="true" t="shared" si="1" ref="C25:C43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19" t="s">
        <v>41</v>
      </c>
      <c r="B26" s="3">
        <v>75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 t="s">
        <v>30</v>
      </c>
      <c r="B27" s="3">
        <v>20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43</v>
      </c>
      <c r="B28" s="3">
        <v>23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54</v>
      </c>
      <c r="B29" s="3">
        <v>18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31</v>
      </c>
      <c r="B30" s="3">
        <v>20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32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33</v>
      </c>
      <c r="B32" s="3">
        <v>20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34</v>
      </c>
      <c r="B33" s="3">
        <v>15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 t="s">
        <v>49</v>
      </c>
      <c r="B34" s="3">
        <v>26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35</v>
      </c>
      <c r="B35" s="3">
        <v>16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19" t="s">
        <v>89</v>
      </c>
      <c r="B36" s="3">
        <v>55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19" t="s">
        <v>36</v>
      </c>
      <c r="B37" s="3">
        <v>45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19" t="s">
        <v>37</v>
      </c>
      <c r="B38" s="3">
        <v>43</v>
      </c>
      <c r="C38" s="3">
        <f>SUM(D38:AB38)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3" t="s">
        <v>38</v>
      </c>
      <c r="B39" s="3">
        <v>2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 t="s">
        <v>39</v>
      </c>
      <c r="B40" s="3">
        <v>17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10" t="s">
        <v>107</v>
      </c>
      <c r="B41" s="8">
        <v>20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19" t="s">
        <v>85</v>
      </c>
      <c r="B42" s="3">
        <v>71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19" t="s">
        <v>86</v>
      </c>
      <c r="B43" s="3">
        <v>71</v>
      </c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20" t="s">
        <v>87</v>
      </c>
      <c r="B44" s="3">
        <v>71</v>
      </c>
      <c r="C44" s="3">
        <f aca="true" t="shared" si="2" ref="C44:C49">SUM(D44:AB44)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19" t="s">
        <v>88</v>
      </c>
      <c r="B45" s="3">
        <v>71</v>
      </c>
      <c r="C45" s="3">
        <f t="shared" si="2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5">
      <c r="A46" s="8" t="s">
        <v>73</v>
      </c>
      <c r="B46" s="3">
        <v>35</v>
      </c>
      <c r="C46" s="3">
        <f t="shared" si="2"/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8" t="s">
        <v>55</v>
      </c>
      <c r="B47" s="3">
        <v>49</v>
      </c>
      <c r="C47" s="3">
        <f t="shared" si="2"/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8" t="s">
        <v>57</v>
      </c>
      <c r="B48" s="8">
        <v>62</v>
      </c>
      <c r="C48" s="3">
        <f t="shared" si="2"/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20" t="s">
        <v>58</v>
      </c>
      <c r="B49" s="3">
        <v>114</v>
      </c>
      <c r="C49" s="3">
        <f t="shared" si="2"/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20" t="s">
        <v>84</v>
      </c>
      <c r="B50" s="3">
        <v>114</v>
      </c>
      <c r="C50" s="3">
        <f>SUM(D50:AB50)</f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20" t="s">
        <v>74</v>
      </c>
      <c r="B51" s="3">
        <v>114</v>
      </c>
      <c r="C51" s="3">
        <f>SUM(D51:AB51)</f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20" t="s">
        <v>60</v>
      </c>
      <c r="B52" s="3">
        <v>124</v>
      </c>
      <c r="C52" s="3">
        <f>SUM(D52:AB52)</f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20" t="s">
        <v>59</v>
      </c>
      <c r="B53" s="3">
        <v>124</v>
      </c>
      <c r="C53" s="3">
        <f>SUM(D53:AB53)</f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15"/>
      <c r="B54" s="3"/>
      <c r="C54" s="3">
        <f>SUM(D54:AB54)</f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14" t="s">
        <v>50</v>
      </c>
      <c r="B55" s="2">
        <f>SUM(D55:AB55)</f>
        <v>0</v>
      </c>
      <c r="C55" s="2">
        <f>SUM(C3:C54)</f>
        <v>0</v>
      </c>
      <c r="D55" s="2">
        <f>SUMPRODUCT(B3:B54*D3:D54)</f>
        <v>0</v>
      </c>
      <c r="E55" s="2">
        <f>SUMPRODUCT(B3:B54*E3:E54)</f>
        <v>0</v>
      </c>
      <c r="F55" s="2">
        <f>SUMPRODUCT(B3:B54*F3:F54)</f>
        <v>0</v>
      </c>
      <c r="G55" s="2">
        <f>SUMPRODUCT(B3:B54*G3:G54)</f>
        <v>0</v>
      </c>
      <c r="H55" s="2">
        <f>SUMPRODUCT(B3:B54*H3:H54)</f>
        <v>0</v>
      </c>
      <c r="I55" s="2">
        <f>SUMPRODUCT(B3:B54*I3:I54)</f>
        <v>0</v>
      </c>
      <c r="J55" s="2">
        <f>SUMPRODUCT(B3:B54*J3:J54)</f>
        <v>0</v>
      </c>
      <c r="K55" s="2">
        <f>SUMPRODUCT(B3:B54*K3:K54)</f>
        <v>0</v>
      </c>
      <c r="L55" s="2">
        <f>SUMPRODUCT(B3:B54*L3:L54)</f>
        <v>0</v>
      </c>
      <c r="M55" s="2">
        <f>SUMPRODUCT(B3:B54*M3:M54)</f>
        <v>0</v>
      </c>
      <c r="N55" s="2">
        <f>SUMPRODUCT(B3:B54*N3:N54)</f>
        <v>0</v>
      </c>
      <c r="O55" s="2">
        <f>SUMPRODUCT(B3:B54*O3:O54)</f>
        <v>0</v>
      </c>
      <c r="P55" s="2">
        <f>SUMPRODUCT(B3:B54*P3:P54)</f>
        <v>0</v>
      </c>
      <c r="Q55" s="2">
        <f>SUMPRODUCT(B3:B54*Q3:Q54)</f>
        <v>0</v>
      </c>
      <c r="R55" s="2">
        <f>SUMPRODUCT(B3:B54*R3:R54)</f>
        <v>0</v>
      </c>
      <c r="S55" s="2">
        <f>SUMPRODUCT(B3:B54*S3:S54)</f>
        <v>0</v>
      </c>
      <c r="T55" s="2">
        <f>SUMPRODUCT(B3:B54*T3:T54)</f>
        <v>0</v>
      </c>
      <c r="U55" s="2">
        <f>SUMPRODUCT(B3:B54*U3:U54)</f>
        <v>0</v>
      </c>
      <c r="V55" s="2">
        <f>SUMPRODUCT(B3:B54*V3:V54)</f>
        <v>0</v>
      </c>
      <c r="W55" s="2">
        <f>SUMPRODUCT(B3:B54*W3:W54)</f>
        <v>0</v>
      </c>
      <c r="X55" s="2">
        <f>SUMPRODUCT(B3:B54*X3:X54)</f>
        <v>0</v>
      </c>
      <c r="Y55" s="2">
        <f>SUMPRODUCT(B3:B54*Y3:Y54)</f>
        <v>0</v>
      </c>
      <c r="Z55" s="2">
        <f>SUMPRODUCT(B3:B54*Z3:Z54)</f>
        <v>0</v>
      </c>
      <c r="AA55" s="2">
        <f>SUMPRODUCT(B3:B54*AA3:AA54)</f>
        <v>0</v>
      </c>
      <c r="AB55" s="2">
        <f>SUMPRODUCT(B3:B54*AB3:AB54)</f>
        <v>0</v>
      </c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 customHeight="1">
      <c r="A59" s="3"/>
      <c r="B59" s="3"/>
      <c r="C59" s="3"/>
      <c r="D59" s="3"/>
      <c r="E59" s="3"/>
      <c r="F59" s="3"/>
      <c r="G59" s="18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45">
      <c r="A61" s="25" t="s">
        <v>69</v>
      </c>
      <c r="B61" s="27" t="s">
        <v>0</v>
      </c>
      <c r="C61" s="23" t="s">
        <v>44</v>
      </c>
      <c r="D61" s="22" t="s">
        <v>2</v>
      </c>
      <c r="E61" s="2" t="s">
        <v>3</v>
      </c>
      <c r="F61" s="2" t="s">
        <v>4</v>
      </c>
      <c r="G61" s="2" t="s">
        <v>5</v>
      </c>
      <c r="H61" s="2" t="s">
        <v>6</v>
      </c>
      <c r="I61" s="2" t="s">
        <v>7</v>
      </c>
      <c r="J61" s="2" t="s">
        <v>8</v>
      </c>
      <c r="K61" s="2" t="s">
        <v>9</v>
      </c>
      <c r="L61" s="2" t="s">
        <v>10</v>
      </c>
      <c r="M61" s="2" t="s">
        <v>11</v>
      </c>
      <c r="N61" s="2" t="s">
        <v>12</v>
      </c>
      <c r="O61" s="2" t="s">
        <v>13</v>
      </c>
      <c r="P61" s="2" t="s">
        <v>14</v>
      </c>
      <c r="Q61" s="2" t="s">
        <v>15</v>
      </c>
      <c r="R61" s="2" t="s">
        <v>16</v>
      </c>
      <c r="S61" s="2" t="s">
        <v>17</v>
      </c>
      <c r="T61" s="2" t="s">
        <v>18</v>
      </c>
      <c r="U61" s="2" t="s">
        <v>19</v>
      </c>
      <c r="V61" s="2" t="s">
        <v>20</v>
      </c>
      <c r="W61" s="2" t="s">
        <v>21</v>
      </c>
      <c r="X61" s="2" t="s">
        <v>22</v>
      </c>
      <c r="Y61" s="2" t="s">
        <v>23</v>
      </c>
      <c r="Z61" s="2" t="s">
        <v>24</v>
      </c>
      <c r="AA61" s="2" t="s">
        <v>25</v>
      </c>
      <c r="AB61" s="2" t="s">
        <v>26</v>
      </c>
    </row>
    <row r="62" spans="1:28" ht="15">
      <c r="A62" s="19" t="s">
        <v>68</v>
      </c>
      <c r="B62" s="3">
        <v>145</v>
      </c>
      <c r="C62" s="3">
        <f>SUM(D62:AB62)</f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19" t="s">
        <v>62</v>
      </c>
      <c r="B63" s="3">
        <v>79</v>
      </c>
      <c r="C63" s="3">
        <f>SUM(D63:AB63)</f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30" t="s">
        <v>93</v>
      </c>
      <c r="B64" s="3">
        <v>20</v>
      </c>
      <c r="C64" s="3">
        <f>SUM(D64:AB64)</f>
        <v>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30" t="s">
        <v>92</v>
      </c>
      <c r="B65" s="3">
        <v>20</v>
      </c>
      <c r="C65" s="3">
        <f>SUM(D65:AB65)</f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30" t="s">
        <v>91</v>
      </c>
      <c r="B66" s="3">
        <v>30</v>
      </c>
      <c r="C66" s="3">
        <f aca="true" t="shared" si="3" ref="C66:C78">SUM(D66:AB66)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30" t="s">
        <v>90</v>
      </c>
      <c r="B67" s="3">
        <v>30</v>
      </c>
      <c r="C67" s="3">
        <f t="shared" si="3"/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19" t="s">
        <v>63</v>
      </c>
      <c r="B68" s="3">
        <v>69</v>
      </c>
      <c r="C68" s="3">
        <f t="shared" si="3"/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19" t="s">
        <v>61</v>
      </c>
      <c r="B69" s="3">
        <v>89</v>
      </c>
      <c r="C69" s="3">
        <f t="shared" si="3"/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8" t="s">
        <v>40</v>
      </c>
      <c r="B70" s="3">
        <v>75</v>
      </c>
      <c r="C70" s="3">
        <f t="shared" si="3"/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8" t="s">
        <v>41</v>
      </c>
      <c r="B71" s="3">
        <v>75</v>
      </c>
      <c r="C71" s="3">
        <f t="shared" si="3"/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19" t="s">
        <v>67</v>
      </c>
      <c r="B72" s="3">
        <v>71</v>
      </c>
      <c r="C72" s="3">
        <f t="shared" si="3"/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19" t="s">
        <v>66</v>
      </c>
      <c r="B73" s="3">
        <v>71</v>
      </c>
      <c r="C73" s="3">
        <f t="shared" si="3"/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20" t="s">
        <v>65</v>
      </c>
      <c r="B74" s="3">
        <v>71</v>
      </c>
      <c r="C74" s="3">
        <f t="shared" si="3"/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19" t="s">
        <v>64</v>
      </c>
      <c r="B75" s="3">
        <v>71</v>
      </c>
      <c r="C75" s="3">
        <f t="shared" si="3"/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8" t="s">
        <v>38</v>
      </c>
      <c r="B76" s="3">
        <v>2</v>
      </c>
      <c r="C76" s="3">
        <f t="shared" si="3"/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19" t="s">
        <v>73</v>
      </c>
      <c r="B77" s="3">
        <v>35</v>
      </c>
      <c r="C77" s="3">
        <f t="shared" si="3"/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19" t="s">
        <v>55</v>
      </c>
      <c r="B78" s="3">
        <v>49</v>
      </c>
      <c r="C78" s="3">
        <f t="shared" si="3"/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19" t="s">
        <v>57</v>
      </c>
      <c r="B79" s="3">
        <v>62</v>
      </c>
      <c r="C79" s="3">
        <f aca="true" t="shared" si="4" ref="C79:C85">SUM(D79:AB79)</f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19" t="s">
        <v>74</v>
      </c>
      <c r="B80" s="3">
        <v>114</v>
      </c>
      <c r="C80" s="3">
        <f t="shared" si="4"/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19" t="s">
        <v>58</v>
      </c>
      <c r="B81" s="3">
        <v>114</v>
      </c>
      <c r="C81" s="3">
        <f t="shared" si="4"/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20" t="s">
        <v>60</v>
      </c>
      <c r="B82" s="3">
        <v>124</v>
      </c>
      <c r="C82" s="3">
        <f t="shared" si="4"/>
        <v>0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19"/>
      <c r="B83" s="3"/>
      <c r="C83" s="3">
        <f t="shared" si="4"/>
        <v>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20"/>
      <c r="B84" s="3"/>
      <c r="C84" s="3">
        <f t="shared" si="4"/>
        <v>0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28"/>
      <c r="B85" s="29"/>
      <c r="C85" s="3">
        <f t="shared" si="4"/>
        <v>0</v>
      </c>
      <c r="D85" s="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14" t="s">
        <v>71</v>
      </c>
      <c r="B86" s="2">
        <f>SUM(D86:AB86)</f>
        <v>0</v>
      </c>
      <c r="C86" s="2">
        <f>SUM(C62:C85)</f>
        <v>0</v>
      </c>
      <c r="D86" s="2">
        <f>SUMPRODUCT(B62:B85*D62:D85)</f>
        <v>0</v>
      </c>
      <c r="E86" s="2">
        <f>SUMPRODUCT(B62:B85*E62:E85)</f>
        <v>0</v>
      </c>
      <c r="F86" s="2">
        <f>SUMPRODUCT(B62:B85*F62:F85)</f>
        <v>0</v>
      </c>
      <c r="G86" s="2">
        <f>SUMPRODUCT(B62:B85*G62:G85)</f>
        <v>0</v>
      </c>
      <c r="H86" s="2">
        <f>SUMPRODUCT(B62:B85*H62:H85)</f>
        <v>0</v>
      </c>
      <c r="I86" s="2">
        <f>SUMPRODUCT(B62:B85*I62:I85)</f>
        <v>0</v>
      </c>
      <c r="J86" s="2">
        <f>SUMPRODUCT(B62:B85*J62:J85)</f>
        <v>0</v>
      </c>
      <c r="K86" s="2">
        <f>SUMPRODUCT(B62:B85*K62:K85)</f>
        <v>0</v>
      </c>
      <c r="L86" s="2">
        <f>SUMPRODUCT(B62:B85*L62:L85)</f>
        <v>0</v>
      </c>
      <c r="M86" s="2">
        <f>SUMPRODUCT(B62:B85*M62:M85)</f>
        <v>0</v>
      </c>
      <c r="N86" s="2">
        <f>SUMPRODUCT(B62:B85*N62:N85)</f>
        <v>0</v>
      </c>
      <c r="O86" s="2">
        <f>SUMPRODUCT(B62:B85*O62:O85)</f>
        <v>0</v>
      </c>
      <c r="P86" s="2">
        <f>SUMPRODUCT(B62:B85*P62:P85)</f>
        <v>0</v>
      </c>
      <c r="Q86" s="2">
        <f>SUMPRODUCT(B62:B85*Q62:Q85)</f>
        <v>0</v>
      </c>
      <c r="R86" s="2">
        <f>SUMPRODUCT(B62:B85*R62:R85)</f>
        <v>0</v>
      </c>
      <c r="S86" s="2">
        <f>SUMPRODUCT(B62:B85*S62:S85)</f>
        <v>0</v>
      </c>
      <c r="T86" s="2">
        <f>SUMPRODUCT(B62:B85*T62:T85)</f>
        <v>0</v>
      </c>
      <c r="U86" s="2">
        <f>SUMPRODUCT(B62:B85*U62:U85)</f>
        <v>0</v>
      </c>
      <c r="V86" s="2">
        <f>SUMPRODUCT(B62:B85*V62:V85)</f>
        <v>0</v>
      </c>
      <c r="W86" s="2">
        <f>SUMPRODUCT(B62:B85*W62:W85)</f>
        <v>0</v>
      </c>
      <c r="X86" s="2">
        <f>SUMPRODUCT(B62:B85*X62:X85)</f>
        <v>0</v>
      </c>
      <c r="Y86" s="2">
        <f>SUMPRODUCT(B62:B85*Y62:Y85)</f>
        <v>0</v>
      </c>
      <c r="Z86" s="2">
        <f>SUMPRODUCT(B62:B85*Z62:Z85)</f>
        <v>0</v>
      </c>
      <c r="AA86" s="2">
        <f>SUMPRODUCT(B62:B85*AA62:AA85)</f>
        <v>0</v>
      </c>
      <c r="AB86" s="2">
        <f>SUMPRODUCT(B62:B85*AB62:AB85)</f>
        <v>0</v>
      </c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45">
      <c r="A90" s="5" t="s">
        <v>70</v>
      </c>
      <c r="B90" s="27" t="s">
        <v>0</v>
      </c>
      <c r="C90" s="23" t="s">
        <v>44</v>
      </c>
      <c r="D90" s="22" t="s">
        <v>2</v>
      </c>
      <c r="E90" s="2" t="s">
        <v>3</v>
      </c>
      <c r="F90" s="2" t="s">
        <v>4</v>
      </c>
      <c r="G90" s="2" t="s">
        <v>5</v>
      </c>
      <c r="H90" s="2" t="s">
        <v>6</v>
      </c>
      <c r="I90" s="2" t="s">
        <v>7</v>
      </c>
      <c r="J90" s="2" t="s">
        <v>8</v>
      </c>
      <c r="K90" s="2" t="s">
        <v>9</v>
      </c>
      <c r="L90" s="2" t="s">
        <v>10</v>
      </c>
      <c r="M90" s="2" t="s">
        <v>11</v>
      </c>
      <c r="N90" s="2" t="s">
        <v>12</v>
      </c>
      <c r="O90" s="2" t="s">
        <v>13</v>
      </c>
      <c r="P90" s="2" t="s">
        <v>14</v>
      </c>
      <c r="Q90" s="2" t="s">
        <v>15</v>
      </c>
      <c r="R90" s="2" t="s">
        <v>16</v>
      </c>
      <c r="S90" s="2" t="s">
        <v>17</v>
      </c>
      <c r="T90" s="2" t="s">
        <v>18</v>
      </c>
      <c r="U90" s="2" t="s">
        <v>19</v>
      </c>
      <c r="V90" s="2" t="s">
        <v>20</v>
      </c>
      <c r="W90" s="2" t="s">
        <v>21</v>
      </c>
      <c r="X90" s="2" t="s">
        <v>22</v>
      </c>
      <c r="Y90" s="2" t="s">
        <v>23</v>
      </c>
      <c r="Z90" s="2" t="s">
        <v>24</v>
      </c>
      <c r="AA90" s="2" t="s">
        <v>25</v>
      </c>
      <c r="AB90" s="2" t="s">
        <v>26</v>
      </c>
    </row>
    <row r="91" spans="1:28" ht="15">
      <c r="A91" s="3" t="s">
        <v>75</v>
      </c>
      <c r="B91" s="3">
        <v>185</v>
      </c>
      <c r="C91" s="3">
        <f>SUM(D91:AB91)</f>
        <v>0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 t="s">
        <v>76</v>
      </c>
      <c r="B92" s="3">
        <v>390</v>
      </c>
      <c r="C92" s="3">
        <f aca="true" t="shared" si="5" ref="C92:C100">SUM(D92:AB92)</f>
        <v>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 t="s">
        <v>77</v>
      </c>
      <c r="B93" s="3">
        <v>290</v>
      </c>
      <c r="C93" s="3">
        <f t="shared" si="5"/>
        <v>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 t="s">
        <v>78</v>
      </c>
      <c r="B94" s="3">
        <v>89</v>
      </c>
      <c r="C94" s="3">
        <f t="shared" si="5"/>
        <v>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 t="s">
        <v>79</v>
      </c>
      <c r="B95" s="3">
        <v>55</v>
      </c>
      <c r="C95" s="3">
        <f t="shared" si="5"/>
        <v>0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 t="s">
        <v>80</v>
      </c>
      <c r="B96" s="3">
        <v>30</v>
      </c>
      <c r="C96" s="3">
        <f t="shared" si="5"/>
        <v>0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 t="s">
        <v>81</v>
      </c>
      <c r="B97" s="3">
        <v>30</v>
      </c>
      <c r="C97" s="3">
        <f t="shared" si="5"/>
        <v>0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 t="s">
        <v>82</v>
      </c>
      <c r="B98" s="3">
        <v>30</v>
      </c>
      <c r="C98" s="3">
        <f t="shared" si="5"/>
        <v>0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 t="s">
        <v>83</v>
      </c>
      <c r="B99" s="3">
        <v>30</v>
      </c>
      <c r="C99" s="3">
        <f t="shared" si="5"/>
        <v>0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>
        <f t="shared" si="5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14" t="s">
        <v>72</v>
      </c>
      <c r="B101" s="2">
        <f>SUM(D101:AB101)</f>
        <v>0</v>
      </c>
      <c r="C101" s="2">
        <f>SUM(C91:C100)</f>
        <v>0</v>
      </c>
      <c r="D101" s="2">
        <f>SUMPRODUCT(B91:B100*D91:D100)</f>
        <v>0</v>
      </c>
      <c r="E101" s="2">
        <f>SUMPRODUCT(B91:B100*E91:E100)</f>
        <v>0</v>
      </c>
      <c r="F101" s="2">
        <f>SUMPRODUCT(B91:B100*F91:F100)</f>
        <v>0</v>
      </c>
      <c r="G101" s="2">
        <f>SUMPRODUCT(B91:B100*G91:G100)</f>
        <v>0</v>
      </c>
      <c r="H101" s="2">
        <f>SUMPRODUCT(B91:B100*H91:H100)</f>
        <v>0</v>
      </c>
      <c r="I101" s="2">
        <f>SUMPRODUCT(B91:B100*I91:I100)</f>
        <v>0</v>
      </c>
      <c r="J101" s="2">
        <f>SUMPRODUCT(B91:B100*J91:J100)</f>
        <v>0</v>
      </c>
      <c r="K101" s="2">
        <f>SUMPRODUCT(B91:B100*K91:K100)</f>
        <v>0</v>
      </c>
      <c r="L101" s="2">
        <f>SUMPRODUCT(B91:B100*L91:L100)</f>
        <v>0</v>
      </c>
      <c r="M101" s="2">
        <f>SUMPRODUCT(B91:B100*M91:M100)</f>
        <v>0</v>
      </c>
      <c r="N101" s="2">
        <f>SUMPRODUCT(B91:B100*N91:N100)</f>
        <v>0</v>
      </c>
      <c r="O101" s="2">
        <f>SUMPRODUCT(B91:B100*O91:O100)</f>
        <v>0</v>
      </c>
      <c r="P101" s="2">
        <f>SUMPRODUCT(B91:B100*P91:P100)</f>
        <v>0</v>
      </c>
      <c r="Q101" s="2">
        <f>SUMPRODUCT(B91:B100*Q91:Q100)</f>
        <v>0</v>
      </c>
      <c r="R101" s="2">
        <f>SUMPRODUCT(B91:B100*R91:R100)</f>
        <v>0</v>
      </c>
      <c r="S101" s="2">
        <f>SUMPRODUCT(B91:B100*S91:S100)</f>
        <v>0</v>
      </c>
      <c r="T101" s="2">
        <f>SUMPRODUCT(B91:B100*T91:T100)</f>
        <v>0</v>
      </c>
      <c r="U101" s="2">
        <f>SUMPRODUCT(B91:B100*U91:U100)</f>
        <v>0</v>
      </c>
      <c r="V101" s="2">
        <f>SUMPRODUCT(B91:B100*V91:V100)</f>
        <v>0</v>
      </c>
      <c r="W101" s="2">
        <f>SUMPRODUCT(B91:B100*W91:W100)</f>
        <v>0</v>
      </c>
      <c r="X101" s="2">
        <f>SUMPRODUCT(B91:B100*X91:X100)</f>
        <v>0</v>
      </c>
      <c r="Y101" s="2">
        <f>SUMPRODUCT(B91:B100*Y91:Y100)</f>
        <v>0</v>
      </c>
      <c r="Z101" s="2">
        <f>SUMPRODUCT(B91:B100*Z91:Z100)</f>
        <v>0</v>
      </c>
      <c r="AA101" s="2">
        <f>SUMPRODUCT(B91:B100*AA91:AA100)</f>
        <v>0</v>
      </c>
      <c r="AB101" s="2">
        <f>SUMPRODUCT(B91:B100*AB91:AB100)</f>
        <v>0</v>
      </c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30">
      <c r="A109" s="16" t="s">
        <v>46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75">
      <c r="A111" s="16" t="s">
        <v>47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60">
      <c r="A113" s="16" t="s">
        <v>45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75">
      <c r="A115" s="16" t="s">
        <v>56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75">
      <c r="A117" s="17" t="s">
        <v>48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61" location="Лист1!A111" display="количество (авто)**"/>
    <hyperlink ref="C1" location="Лист1!A111" display="количество (авто)**"/>
    <hyperlink ref="C90" location="Лист1!A111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2021-07-16T12:54:51Z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